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movha\Documents\01   SUPPLY CHAIN\01    TENDERS\INTERNAL AUDIT\BSC INFO\ANNEXURE\"/>
    </mc:Choice>
  </mc:AlternateContent>
  <bookViews>
    <workbookView xWindow="0" yWindow="0" windowWidth="12800" windowHeight="5310"/>
  </bookViews>
  <sheets>
    <sheet name="Audit Plan costing" sheetId="1" r:id="rId1"/>
    <sheet name="Audit Plan detail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7" i="1" l="1"/>
  <c r="H45" i="1"/>
  <c r="G45" i="1"/>
  <c r="F45" i="1"/>
  <c r="E45" i="1"/>
  <c r="D45" i="1"/>
  <c r="C45" i="1"/>
  <c r="G29" i="1"/>
  <c r="H9" i="1" l="1"/>
  <c r="G6" i="1"/>
  <c r="H7" i="1" l="1"/>
  <c r="H12" i="1"/>
  <c r="H13" i="1"/>
  <c r="H14" i="1"/>
  <c r="H16" i="1"/>
  <c r="H17" i="1"/>
  <c r="H19" i="1"/>
  <c r="H22" i="1"/>
  <c r="H23" i="1"/>
  <c r="H24" i="1"/>
  <c r="H25" i="1"/>
  <c r="H26" i="1"/>
  <c r="H30" i="1"/>
  <c r="H34" i="1"/>
  <c r="H39" i="1"/>
  <c r="H40" i="1"/>
  <c r="H41" i="1"/>
  <c r="H42" i="1"/>
  <c r="G5" i="1"/>
  <c r="G8" i="1"/>
  <c r="G9" i="1"/>
  <c r="G10" i="1"/>
  <c r="G15" i="1"/>
  <c r="G18" i="1"/>
  <c r="G20" i="1"/>
  <c r="G21" i="1"/>
  <c r="G23" i="1"/>
  <c r="G24" i="1"/>
  <c r="G25" i="1"/>
  <c r="G31" i="1"/>
  <c r="G32" i="1"/>
  <c r="G33" i="1"/>
  <c r="G35" i="1"/>
  <c r="G37" i="1"/>
  <c r="G38" i="1"/>
  <c r="G41" i="1"/>
  <c r="G42" i="1"/>
  <c r="F11" i="1"/>
  <c r="F12" i="1"/>
  <c r="F13" i="1"/>
  <c r="F14" i="1"/>
  <c r="F16" i="1"/>
  <c r="F17" i="1"/>
  <c r="F23" i="1"/>
  <c r="F24" i="1"/>
  <c r="F27" i="1"/>
  <c r="F28" i="1"/>
  <c r="F36" i="1"/>
  <c r="F42" i="1"/>
  <c r="F4" i="1"/>
</calcChain>
</file>

<file path=xl/sharedStrings.xml><?xml version="1.0" encoding="utf-8"?>
<sst xmlns="http://schemas.openxmlformats.org/spreadsheetml/2006/main" count="507" uniqueCount="253">
  <si>
    <t>2020/21</t>
  </si>
  <si>
    <t>No</t>
  </si>
  <si>
    <t>#</t>
  </si>
  <si>
    <t>AUDIT PROJECTS</t>
  </si>
  <si>
    <t>PROJECT OBJECTIVES</t>
  </si>
  <si>
    <t>RISK NAME AND OR ROOT CAUSE</t>
  </si>
  <si>
    <t>SOURCE</t>
  </si>
  <si>
    <t>RISK No.</t>
  </si>
  <si>
    <t>RESIDUAL RISK RATING</t>
  </si>
  <si>
    <t>INVESTIGATIONS</t>
  </si>
  <si>
    <t xml:space="preserve">Investigation Management </t>
  </si>
  <si>
    <t xml:space="preserve">Inability to conduct forensic investigations according to predetermined standards
</t>
  </si>
  <si>
    <t>Strategic Risk  Prg 2</t>
  </si>
  <si>
    <t>Risk 2</t>
  </si>
  <si>
    <t>II</t>
  </si>
  <si>
    <t>Inability to achieve forensic
investigations’ legal outcomes</t>
  </si>
  <si>
    <t>Risk3</t>
  </si>
  <si>
    <t>B</t>
  </si>
  <si>
    <t>FINANCE &amp; SCM</t>
  </si>
  <si>
    <t>Annual Financial Statement Reviews</t>
  </si>
  <si>
    <t>Annual Financial Statement High level GRAP disclosure review prior to submission to AG.</t>
  </si>
  <si>
    <t>Failure to comply with financial management service delivery standards and legal prescripts</t>
  </si>
  <si>
    <t>Strategy Risk Prg 1</t>
  </si>
  <si>
    <t>Risk 7</t>
  </si>
  <si>
    <t>III</t>
  </si>
  <si>
    <t>Fleet Management</t>
  </si>
  <si>
    <t>1. Evaluate the Adequacy of the Fleet Management policies and procedures.
2. Assess Management Controls on the Management of fleet in terms of : 
* Fleet Contract .
* Fleet allocation and monitoring.
* Authorisation for use of fleet.
* Servicing and Inspections.
* Monitoring of use and tracking .
* Recording of usage and fuel.
* Management oversight and reporting.
* Safeguarding of fleet and insurance
3. Compliance to the fleet management policy.</t>
  </si>
  <si>
    <t>Abuse or misuse of SIU fleet by employees for personal gains</t>
  </si>
  <si>
    <t>Fraud/Ethics</t>
  </si>
  <si>
    <t>Risk 8 &amp; Risk 3</t>
  </si>
  <si>
    <t>Medium</t>
  </si>
  <si>
    <t>Travel Management incl Subsistence Allowance</t>
  </si>
  <si>
    <t xml:space="preserve">Misrepresentation of travel claims information in order to receive unjustified payments
</t>
  </si>
  <si>
    <t>Fraud Register</t>
  </si>
  <si>
    <t>Risk 5</t>
  </si>
  <si>
    <t>Assets Management</t>
  </si>
  <si>
    <t>Finance</t>
  </si>
  <si>
    <t xml:space="preserve">Risk 3
</t>
  </si>
  <si>
    <t>Occupational Health and Safety Audit</t>
  </si>
  <si>
    <t>Failure to ensure compliance with all regulatory requirements applicable to SIU</t>
  </si>
  <si>
    <t>Strategic Risk Prg 1</t>
  </si>
  <si>
    <t>Risk 8</t>
  </si>
  <si>
    <t>C</t>
  </si>
  <si>
    <t>HUMAN CAPITAL MANAGEMENT</t>
  </si>
  <si>
    <t>Leave Management</t>
  </si>
  <si>
    <t>Misrepresentation of leave information or failure to apply and record leave taken</t>
  </si>
  <si>
    <t>Risk 1</t>
  </si>
  <si>
    <t>I</t>
  </si>
  <si>
    <t>Recruitment management including termination, retention and employment equity</t>
  </si>
  <si>
    <t xml:space="preserve">1. Evaluate adequacy of  the recruitment Management Policies, strategy and procedures  .
2. Assess Management Controls in recruitment process management in terms of the:
* Recruitment Plan Implementation
* Qualification and employee screening.
* Interview and appointment 
* Termination and retention process.
* Information Management and safeguarding.
* Capacity and competence of the resources.
Review Compliance to the Recruitment Management policy and relevant legislation
</t>
  </si>
  <si>
    <t>Inability to attract adequate and high performing workforce that is suitably skilled and properly managed</t>
  </si>
  <si>
    <t>Strategic</t>
  </si>
  <si>
    <t>Risk 3</t>
  </si>
  <si>
    <t>Misrepresentation of qualifications, experience, skills and other information during recruitment process</t>
  </si>
  <si>
    <t xml:space="preserve">Fraud Risk </t>
  </si>
  <si>
    <t>Performance Bonus Reviews</t>
  </si>
  <si>
    <t>Review of performance appraisal documents and payments schedules for accuracy prior to payment processing.</t>
  </si>
  <si>
    <t>N/A</t>
  </si>
  <si>
    <t>Salary Increases implementation review</t>
  </si>
  <si>
    <t>Review of  payments schedules for accurate implementation of increase % and  payment calculations.</t>
  </si>
  <si>
    <t>D</t>
  </si>
  <si>
    <t>Performance Information monitoring ,evaluation and reporting</t>
  </si>
  <si>
    <t xml:space="preserve">1. Evaluate the adequacy of policies and procedures established and maintained by management for  planning and Management of company performance and reporting.
2. Assess the management controls in place  :
* To report collect, record, process data and report on company performance  information;
* Surrounding accuracy, validity, reliability, usefulness and completeness of information reported;
* In-year monitoring procedures to facilitate performance monitoring, evaluation and corrective action;
* Presentation and consistency of performance information reported;
* Resolution of prior year findings
* Management reporting &amp; oversight.
3. Review compliance with reporting requirements (i.e. National Treasury’s Framework for Managing Programme Performance Information)
</t>
  </si>
  <si>
    <t>Inability to achieve set targets as per the APP and Strategic Plan.</t>
  </si>
  <si>
    <t>Failure to provide appropriate monitoring and evaluation services on organizational performance.</t>
  </si>
  <si>
    <t>Strategy  Risk Prg 1</t>
  </si>
  <si>
    <t xml:space="preserve">Risk 7 </t>
  </si>
  <si>
    <t>Annual Performance Report review</t>
  </si>
  <si>
    <t xml:space="preserve">Review of the annual performance report for reliability prior to submission to  the AG after year end </t>
  </si>
  <si>
    <t>Annual Performance Plan(APP) usefulness  review process</t>
  </si>
  <si>
    <t xml:space="preserve">Assess compliance to the National Treasury Framework for Performance information management and SIU policy(Usefulness reviews)
</t>
  </si>
  <si>
    <t>E</t>
  </si>
  <si>
    <t>INFORMATION COMMUNICATION TECHNOLOGY</t>
  </si>
  <si>
    <t>IT Disaster Recovery Management.</t>
  </si>
  <si>
    <t>Inability to provide appropriate ICT services across SIU business</t>
  </si>
  <si>
    <t>IT Security Vulnerabilities Assessment</t>
  </si>
  <si>
    <t>F</t>
  </si>
  <si>
    <t>FOLLOW UP REVIEW</t>
  </si>
  <si>
    <t>Follow-ups</t>
  </si>
  <si>
    <t>Follow-up on the implementation of audit recommendations and action plans(by Internal Audit, External Audit and other assurance providers)</t>
  </si>
  <si>
    <t>G</t>
  </si>
  <si>
    <t xml:space="preserve">Continuous Adhoc Assignment.(Predefined Adhoc)
</t>
  </si>
  <si>
    <t>* Bids Opening Observation .
* Review of all tenders for compliance prior to award by the HOU.
* Policy and process adequacy reviews</t>
  </si>
  <si>
    <t xml:space="preserve">Non-declaration of gifts offered and solicited by employees
</t>
  </si>
  <si>
    <t>Risk 10</t>
  </si>
  <si>
    <t>IV</t>
  </si>
  <si>
    <t xml:space="preserve">Collusion with service providers or other interested parties to by-pass procurement processes
</t>
  </si>
  <si>
    <t>H</t>
  </si>
  <si>
    <t>ADHOC ASSIGNMENTS</t>
  </si>
  <si>
    <t>Adhoc Assignments</t>
  </si>
  <si>
    <t xml:space="preserve">Adhoc (Management request) </t>
  </si>
  <si>
    <t>Estimated Total Project Hours 
FY.2020/2021</t>
  </si>
  <si>
    <t>Estimated Total project Hours 
FY. 2021/2022</t>
  </si>
  <si>
    <t>3 YEAR AND ANNUAL INTERNAL AUDIT PLAN 2020/21 TO 2022/23</t>
  </si>
  <si>
    <t>2021/22</t>
  </si>
  <si>
    <t>2022/23</t>
  </si>
  <si>
    <t>Internal Audit Comments</t>
  </si>
  <si>
    <t>A.</t>
  </si>
  <si>
    <t>1) Assess the existence and adequacy of the Investigation Management policies, processes and procedures.
2) Assess Management Controls around the management of the investigation:
* Implementation Plan.
* Planning and execution process.
* Reporting and quality assurance process.
* Monitoring, supervision and reviews
* Capacity and Competence of the resources.
* Tools usage and controls.
* Adherence to predetermined standards.
* Turnaround times and efficiencies.
* Non delivery and Corrective actions.
* Escalation and intervention mechanism.
* Projects Reviews and Projects Risk Management
* Management oversight and Oversight reporting.
3.Assess Compliance to relevant policies and procedures around investigations management.</t>
  </si>
  <si>
    <t>√</t>
  </si>
  <si>
    <t>Company Core Business and never been audited, prioritised for year 1</t>
  </si>
  <si>
    <t>Failure to enrol and finalise civil litigation matters in the Special Tribunal Court</t>
  </si>
  <si>
    <t>Quotation Procurement Audit</t>
  </si>
  <si>
    <t xml:space="preserve">1. Review adequacy of policies and procedures on quotations procurement process.
2. Assess the adequacy and effectiveness of management controls around the quotation procurement process in terms of:
* Needs identification and requisitions.
* Quotation invitations  and evaluation.
* PreCompliance verifications, awards and reporting i.e. CSD .
* Receiving of goods and services.
* Value for  money procurement.
* Efficiency of the process.
* Delegation of authority  &amp; segregation of duties
3. Compliance to relevant legislations and SOP in terms of amongst others CSD , thresholds, quotation splitting, Declarations of interest  etc. .
4. Management oversight and reporting.
5. Capacitation and Competence.
</t>
  </si>
  <si>
    <t>Failure to comply with Supply Chain Management service delivery standards and prescripts</t>
  </si>
  <si>
    <t>Last audited in 2029/20.</t>
  </si>
  <si>
    <t>Collusion with service providers or other interested parties to by-pass procurement processes</t>
  </si>
  <si>
    <t>Fraud &amp; Ethics</t>
  </si>
  <si>
    <t>Risk 6</t>
  </si>
  <si>
    <t>Bids Continuous audit on as and when basis</t>
  </si>
  <si>
    <t>Contract Development and Management</t>
  </si>
  <si>
    <t xml:space="preserve">1.Review the adequacy of Contract Development and Management Policy &amp; procedures.
2. Assess Management Controls around Contracts Management in terms of:
* Contract Development process.
* Contract Vetting process.
* Contract Management Monitoring process:
I) Expiring Contracts.
ii) Renewal of Contracts.
iii)Contracts extensions.
3. Compliance to relevant legislation, policies and procedures .
4. Reporting and Management oversight.
</t>
  </si>
  <si>
    <t>Last audited in 2017/18  with no findings raised both on IA and AG. Reprioritised for year 2 due to resource limitation.</t>
  </si>
  <si>
    <t>Revenue Management Audit</t>
  </si>
  <si>
    <t xml:space="preserve">1.Review the adequacy of the Debt and revenue Management policy,processess &amp; procedures.
2. Assess Management Controls around Debt and revenue Management  policy in terms of:
* Debtors classification and age analysis's
* Billing and collections
* Follow ups.
*Debt write off.
* Intergovernmental relations agreements
* Monitoring and revision/deviation process.
3. Assess Compliance to relevant legislation, policies ,standards and legal prescripts
4. Reporting and Management oversight.
 </t>
  </si>
  <si>
    <t>Budget Management</t>
  </si>
  <si>
    <t>1.Review the adequacy of the Budget Management  policy,processess &amp; procedures.
2. Assess Management Controls around Budget  Management in terms of:
* Budget Planning Process.
* Budget Monitoring  Process
*  Management reporting process
3. Assess Compliance to relevant legislation, policies ,standards and legal prescripts</t>
  </si>
  <si>
    <t>High level review subject to AFS being made available to IA on time for review and no substantive testing.</t>
  </si>
  <si>
    <t xml:space="preserve">Expenditure Management including Accounts Payable  </t>
  </si>
  <si>
    <t>1. Evaluate the Adequacy of the Expenditure and Accounts management policies and procedures.
2. Assess Management Controls in terms of  ensuring validity and accuracy of payments:
* Receiving of invoices and confirmation process.
* Matching process. 
* Delegation of authority and segregation of duties.
* Reconciliation process.
* Payments quality assurance.
* Management oversight and reporting
3. Compliance to relevant legislation and policies and procedures.
4. Capacity and Competency of resources</t>
  </si>
  <si>
    <t>Compliance and AG Focus</t>
  </si>
  <si>
    <t>Inability to process and pay received invoices for goods and services provided at SIU within 30 days</t>
  </si>
  <si>
    <t>Risk  &amp; Risk 3</t>
  </si>
  <si>
    <t xml:space="preserve">Misrepresentation of invoices in order to receive unjustified payments
</t>
  </si>
  <si>
    <t>Fraud risk Register 2019/20</t>
  </si>
  <si>
    <t xml:space="preserve">Collusion with service providers or other interested parties to process payment of invoices for goods and services that's were not delivered or rendered
</t>
  </si>
  <si>
    <t>1. Evaluate the Adequacy of the Travel Claim and Subsistence Management policies and procedures.
2. Assess Management Controls on the Travel Claims and subsistence Management for validity and accuracy of payments,  in terms : 
*Requisition and Approval.
* Quality assurance of claims and authorisation of payments.
* Payment process
* Monitoring of possible abuse red flags.
* Management oversight and reporting
3. Compliance to the Policy.</t>
  </si>
  <si>
    <t>Occupational Health and Safety</t>
  </si>
  <si>
    <t xml:space="preserve">1. Evaluate the Adequacy of the Occupational Health and Safety policies and procedures.
2. Assess Management Controls in ensuring compliance to OHS Policies.:
* Roles and responsibilities of the Accounting Officer.
* OHSA Committees.
* OHSA Audits.
3.Compliance monitoring and reporting.
</t>
  </si>
  <si>
    <t>Last audited in 2017/18.Prioritised for year 1 to take into account the Covid 19 risk mitigation measures.</t>
  </si>
  <si>
    <t>Records Management</t>
  </si>
  <si>
    <t xml:space="preserve">1. Evaluate the Adequacy of the Records  Management policies and procedures.
2. Assess Management Controls on the Records Management for adequacy and effectiveness, in terms of : 
* Definition and Classification of information
* Safeguarding of information
* Delegations
*Retention and  Disposal.
3. Compliance with the relevant policies and legislation. </t>
  </si>
  <si>
    <t>None identified, professional judgement used</t>
  </si>
  <si>
    <t>1. Evaluate the Adequacy of the Assets  Management policies and procedures.
2. Assess Management Controls on the Assets Management for adequacy and effectiveness,  in terms : 
*Acquisition.
* Receipt and recording.
* Asset Register Management.
* Disposal.
* Depreciation
* Accounting and Disclosure
3. Assess compliance to the policy and other relevant legislation</t>
  </si>
  <si>
    <t xml:space="preserve">1. Review adequacy of the Leave Management Policy
2. Review adequacy and effectiveness of management controls around the following:
* Various types of leave
* Leave System.
* Leave provisioning and reconciliation reports.
* Training &amp; awareness on leave management policy.
* Reliability and integrity of information.
3. Review Compliance with leave management policy and other relevant legislation.
Review </t>
  </si>
  <si>
    <t>Residual Risk  as per the Fraud Plan rated but Prioritised for current year ,AG focus area.</t>
  </si>
  <si>
    <t>Employee Performance Management</t>
  </si>
  <si>
    <t>1. Review adequacy policies and procedures on Employee performance Management policy and procedures.
2. Assess Management controls in terms of :
* Performance Management Plans.
* Performance Assessment and monitoring.
* Performance Improvement Plans.
* Moderation Process
* Training &amp; awareness on Employee performance  management processes.
* Information management &amp; control</t>
  </si>
  <si>
    <t>Inadequate capacity of management to implement performance management system</t>
  </si>
  <si>
    <t>Strategic Risk</t>
  </si>
  <si>
    <t>Prioritised for year 2 in order to allow for Development and Implementation of the system of which management is still in process of developing</t>
  </si>
  <si>
    <t>Learning  and Development</t>
  </si>
  <si>
    <t>1.Review adequacy of Policies and procedure on Employee Learning and Development 
2. Assess Management Controls around learning and development process in terms of:
* Learning and Development Plans implementations and process i.e. Workplace Skills Plans and IDPs.
* Training and Development monitoring and evaluation process.
3. Management oversight and reporting,
4. Compliance to Policies and relevant prescripts</t>
  </si>
  <si>
    <t>Individual Development Plans are not aligned to performance</t>
  </si>
  <si>
    <t>Last audited in 2018/19 ,policy reviewed and yet to be approved in 2020/21 before implementation. Prioritised for year 3.</t>
  </si>
  <si>
    <t xml:space="preserve"> Skills development programs for ICT personnel not in place</t>
  </si>
  <si>
    <t>Prioritised for Year 1 due to new  approved structure implementation and being an AG Focus.</t>
  </si>
  <si>
    <t>Payroll management</t>
  </si>
  <si>
    <t xml:space="preserve">1. Evaluate adequacy of Policies and procedures  on Payroll Management
2. Assess Management Controls in terms of the payroll management process:
* Employee Payroll information accuracy and completeness. 
 * Employee Benefits and deductions
* Payroll processing timelines.
* Payroll System usage and access controls.
* Segregation of duties.
*  Information Management and safeguarding.
* Capacity and competence of the resources
3. Review Compliance to policies and relevant legislation.
</t>
  </si>
  <si>
    <t>Inadequate payroll management resources and systems(R4)</t>
  </si>
  <si>
    <t>Audited in 2019/20 as an adhoc audit.</t>
  </si>
  <si>
    <t>Employee relations Management</t>
  </si>
  <si>
    <t xml:space="preserve">1. Evaluate adequacy of Policies, codes and procedures  on employee relations Management
2. Assess Management Controls in terms of the employee relations management process:
* Employee related cases.
*  Disciplinary process.
* Grievances and appeals.
* CCMA,labour court and other related process.
* Recognised Labour union relations and structure process
3. Review compliance to Policies and other relevant legislation.
</t>
  </si>
  <si>
    <t>Inadequate consultation and engagement with employees and organised Labour(R7)</t>
  </si>
  <si>
    <t xml:space="preserve">Prioritised for year 2 </t>
  </si>
  <si>
    <t>Employee wellness management</t>
  </si>
  <si>
    <t xml:space="preserve">1. Evaluate adequacy of Policies and procedures  on Employee wellness Management
2. Assess Management Controls in terms of the Employee wellness management process:
* Employee wellness program development and implementation.
*  Cases and intervention.
* Contracted services/referrals
3. Safeguarding and confidentiality of information
4. Capacity and competence of the resources
</t>
  </si>
  <si>
    <t>Inadequate Employee wellness program to healthy and productive workforce(R8)</t>
  </si>
  <si>
    <t>New service provider appointment finalised in 2020/21 .Prioritised for year 3</t>
  </si>
  <si>
    <t>STRATEGY,REPORTING AND MONITORING</t>
  </si>
  <si>
    <t xml:space="preserve">Assurance reviews and recommendation to Audit Committee prior to AG Submissions </t>
  </si>
  <si>
    <t>Usefulness reviews and recommendation to AC prior to approval.</t>
  </si>
  <si>
    <t>Operational Business Plans review</t>
  </si>
  <si>
    <t xml:space="preserve">1.  Assess alignment of the plans with the Company Strategy and Annual Performance Plan.
2. Assess the adherence with the Smart Principles.
</t>
  </si>
  <si>
    <t>Failure to assess alignment of EXCO members performance agreements to Strategic Plan and APP(R4)</t>
  </si>
  <si>
    <t xml:space="preserve">Ops Reg </t>
  </si>
  <si>
    <t>Risk 4</t>
  </si>
  <si>
    <t>Operational plans process review for adequacy and effectiveness. Usefulness reviews to be done in outer years.</t>
  </si>
  <si>
    <t>Strategy development, implementation and monitoring</t>
  </si>
  <si>
    <t>1. Assess the Adequacy of the strategy development and management Policies ,framework and processes.
2. Assess Management Controls around:
* Align business  objectives with  corporate mission
* Strategy into plans.
* Achievement of Plans
* Monitoring, review and adjustment.
* Assess Management reporting and oversight if any.</t>
  </si>
  <si>
    <t xml:space="preserve">Failure to provide appropriate monitoring and evaluation services on organizational performance </t>
  </si>
  <si>
    <t>Risk6</t>
  </si>
  <si>
    <t>IT General Controls review</t>
  </si>
  <si>
    <t xml:space="preserve">1. Evaluate the adequacy and effectiveness of the IT Management  in terms of :
* IT Governance.
* User Access Management.
* Facilities and environmental Controls.
* Change Management
 </t>
  </si>
  <si>
    <t>IT Security Management</t>
  </si>
  <si>
    <t xml:space="preserve">* IT Security Vulnerability and penetration assessment </t>
  </si>
  <si>
    <t>A) IT security General controls reviewed in 2019/20 follow up to be done in 2020/21.
b) IT security Vulnerability assessment prioritised for year 1.
c) Penetration Testing Prioritised for year 2.</t>
  </si>
  <si>
    <t>IT Assets Management</t>
  </si>
  <si>
    <t>Linked to 3.6</t>
  </si>
  <si>
    <t>Inability to provide appropriate ICT services across SIU business.</t>
  </si>
  <si>
    <t>Poor utilisation of the procured ICT Assets(R4)</t>
  </si>
  <si>
    <t>R4</t>
  </si>
  <si>
    <t>IT Service Management including incidents management</t>
  </si>
  <si>
    <t xml:space="preserve"> IT Service delivery, support and Performance.</t>
  </si>
  <si>
    <t>5.5.</t>
  </si>
  <si>
    <t>IT Business Continuity and Disaster Recovery Management.</t>
  </si>
  <si>
    <t>1. Assess the adequacy of the IT Business Continuity and Disaster Recovery Policy and Plan.
2. Evaluate Management controls around IT Business Continuity and Disaster Recovery Management:
Disaster Preparedness.
Testing's.
3.Assess compliance to the IT Disaster recovery Policies and Plans.</t>
  </si>
  <si>
    <t>STAKEHOLDER MANAGEMENT AND COMMUNICATION</t>
  </si>
  <si>
    <t xml:space="preserve">Communications and Stakeholder Management </t>
  </si>
  <si>
    <t xml:space="preserve">1) Assess the adequacy of the Communications and Stakeholder Management Policies, Plans and procedures.
2) Evaluate Management Controls around Communication and Stakeholder Management in terms of :
* Communication Plan and Protol.
* Internal &amp; External Communication process including social media.
* Branding  
*Monitoring and evaluation.
Stakeholder identification/classification and communication
* Monitoring and evaluation.
* Cooperation and collaboration with other internal &amp; external Stakeholders
3) Compliance to relevant Stakeholder Management policies and procedures
4) Capacitation and Competence of the unit
5. Management oversight  &amp; reporting
</t>
  </si>
  <si>
    <t>Ineffective collaboration with external and internal stakeholders</t>
  </si>
  <si>
    <t>Never been audit but prioritised for year 2 due to resource limitations</t>
  </si>
  <si>
    <t>Inability to maintain SIU corporate image and identity due to poor brand management</t>
  </si>
  <si>
    <t>Failure to approve and implement Communication Policy and  Strategy(R2)</t>
  </si>
  <si>
    <t>RISK MANAGEMENT</t>
  </si>
  <si>
    <t>Risk management</t>
  </si>
  <si>
    <t xml:space="preserve">1.Assess the existence and adequacy of the Risk Management Policy, framework ,process and procedures.
2. Evaluate the adequacy and effectiveness of management controls in:
 * Embedding the Risk Management process within the organisation.
* Incorporation of risk management in planning and decision making process.
* Process to ensure ownership and accountability  over risks identified
* Monitoring and oversight.
* Understanding and Awareness.
</t>
  </si>
  <si>
    <t>Failure to update and submit quarterly Procurement Plan to National Treasury as per the required timeframes</t>
  </si>
  <si>
    <t>Finance Operations/Dept.</t>
  </si>
  <si>
    <t>Audited in 2019/20</t>
  </si>
  <si>
    <t xml:space="preserve">Security Management </t>
  </si>
  <si>
    <t xml:space="preserve">1) Assess the adequacy of the Security Management Policies,Strategy,Plans and procedures.
2) Evaluate Management Controls around Security Management in terms of :
* Physical Security Control and breaches.
* Security Vetting and clearance.
* Assessments and monitoring.
* Information Security and classification.
* Implementation of Security Plans and protocols
3) Compliance to relevant security standards and prescripts.
4) Capacitation and Competence of the unit.
5. Management Oversight and reporting
</t>
  </si>
  <si>
    <t>Insufficient preparedness to respond to physical security breaches.</t>
  </si>
  <si>
    <t>Prioritised for year 3  due to insufficient security controls ,current projects in progress.</t>
  </si>
  <si>
    <t xml:space="preserve">Unauthorized disclosure of SIU information
</t>
  </si>
  <si>
    <t>Ethics, Fraud  and / Corruption management Review</t>
  </si>
  <si>
    <t>1) Assess the adequacy of the Internal Integrity Management Policies,processess and procedures.
2) Evaluate Management Controls around Internal Integrity Management in terms of :
* Screening
* Authorisation for additional work outside the organisation
* Declaration of Interest
* Declaration of gifts.
* Screening outcome and corrective actions.
* Confidentiality.
* Fraud Prevention and Investigations
3) Compliance to relevant Policies and SOP .
4) Capacitation and Competence of the unit.
5. Management Oversight &amp; reporting</t>
  </si>
  <si>
    <t>Risk 9</t>
  </si>
  <si>
    <t>Unauthorised disclosure or leaking of SIU information</t>
  </si>
  <si>
    <t>Employees moonlighting or performing remuneration work outside SIU without proper authorization.</t>
  </si>
  <si>
    <t>Business Continuity Management</t>
  </si>
  <si>
    <t>1) Assess the adequacy of the Business Continuity  Management Policies/Framework and Plan.
2) Evaluate Management Controls around Business Continuity Management in terms of :
* Business Continuity Plan Implementation.
* BCP Testing.
* BCP Committee effectiveness.
* BCP Communication and Information.
* Monitoring and reporting.
* Management reporting and oversight 
3) Compliance to relevant Policies and legislation .
5. Management Oversight &amp; reporting</t>
  </si>
  <si>
    <t>Inadequate and ineffective business continuity Management</t>
  </si>
  <si>
    <t>LEGAL COUNCIL</t>
  </si>
  <si>
    <t>Civil Litigations Management</t>
  </si>
  <si>
    <t xml:space="preserve">1.Assess the existence and adequacy of the Legal services and Litigation Management Policy, framework ,process and procedures.
2. Evaluate the adequacy and effectiveness of  Management controls in terms of the Legal services and litigation Management process:
* Legal advisory services.
* Representations/defence court.
* Special Tribunal Enrolment Process review
</t>
  </si>
  <si>
    <t xml:space="preserve">Prioritised to Year 2 ,as the strategy  was approved late 2019/20 and yet to be fully  implemented. </t>
  </si>
  <si>
    <t>Inability to achieve forensic investigation's legal outcomes.</t>
  </si>
  <si>
    <t>Strategic Risk Prg 2</t>
  </si>
  <si>
    <t>Compliance Management</t>
  </si>
  <si>
    <t xml:space="preserve">1.Assess the existence and adequacy of the Compliance Management Policy, framework ,process and procedures.
2. Evaluate the adequacy and effectiveness of Compliance Management controls in terms of:
 * Compliance Universe identification.
*  Monitoring and corrective actions and reporting
* Oversight.
3. Compliance with relevant legislations
</t>
  </si>
  <si>
    <t>Prioritised to Year 2 subject to management confirmation. Compliance framework has been put in place however compliance universe was not yet defined.</t>
  </si>
  <si>
    <t>Linked to 3.</t>
  </si>
  <si>
    <t xml:space="preserve">Contract,SLA and MOU  Development </t>
  </si>
  <si>
    <t>Linked to 2.2</t>
  </si>
  <si>
    <t>Audited as part of SCM Contract Management Audit prioritised in year 2</t>
  </si>
  <si>
    <t>GOVERNANCE</t>
  </si>
  <si>
    <t>Corporate Governance Review</t>
  </si>
  <si>
    <t xml:space="preserve">1.Assess the Adequacy of Governance Policies  and structures:
* Governance Structures.
* Terms of reference.
*Meetings and records.
* Assessment.
* Reporting
2. Assess compliance to the policy and relevant legislations 
</t>
  </si>
  <si>
    <t>J</t>
  </si>
  <si>
    <t>PROGRAMME PORTFOLIO (MARKET ,DATA ANALYTICS AND PREVENTION)</t>
  </si>
  <si>
    <t>Case registration ,assessment and monitoring</t>
  </si>
  <si>
    <t xml:space="preserve">1.Assess the existence and adequacy of the Programme Monitoring Processes and Procedures.
2. Evaluate the adequacy and effectiveness of management controls in terms of:
* Receiving of allegations.
* Recording of allegations.
* Case Assessment process.
* Tracking and reporting
* Referrals 
* Management oversight .
* Capacitation of the Unit in terms of skills and resources.
* Use of Case Management System.
</t>
  </si>
  <si>
    <t>Failure to properly record and track all allegations reported to SIU.</t>
  </si>
  <si>
    <t>Strategic Risk Prg 3</t>
  </si>
  <si>
    <t>Prioritised due to the impact on company performance and performance information .Programme 2 AG Focus</t>
  </si>
  <si>
    <t xml:space="preserve">Failure to properly assess reported cases or allegations of corruption and maladministration.
</t>
  </si>
  <si>
    <t>Failure by State institutions to implement SIU legal recommendations.</t>
  </si>
  <si>
    <t>Strategy  Risk Prg 3</t>
  </si>
  <si>
    <t>Management assessed the existing control as ineffective or inadequate due to circumstances beyond our control as this is dependent on amendments to the SIU Act</t>
  </si>
  <si>
    <t>K</t>
  </si>
  <si>
    <t>IT Security Management Penetration Test</t>
  </si>
  <si>
    <t>Audit Comm (attendance and Secretariat services)</t>
  </si>
  <si>
    <t xml:space="preserve">Bids (Tenders)Continuous  Reviews ( Pre-defined Adhoc Audit-As and when basis)
</t>
  </si>
  <si>
    <t>Adhoc Assignments( 15% of contract Value)</t>
  </si>
  <si>
    <t>TOTALS</t>
  </si>
  <si>
    <t>Performance Information(Quarterly) including Annual performance Report.</t>
  </si>
  <si>
    <t>Estimated Total project Hours 
FY. 2022/23</t>
  </si>
  <si>
    <t>N.B: Bids Continuous Audits are adhoc in natures as they depend on receipt of bids from SCM on as and when basis.</t>
  </si>
  <si>
    <t>Total Cost (VAT inclusive)
FY.2020/2021</t>
  </si>
  <si>
    <t>Total Cost (VAT Inclusive)
FY. 2021/2022</t>
  </si>
  <si>
    <t>Total Cost (VAT Inclusive)
FY. 2022/23</t>
  </si>
  <si>
    <t>TOTALS FROM 2020 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</si>
</sst>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R-432]#,##0.00"/>
  </numFmts>
  <fonts count="15" x14ac:knownFonts="1">
    <font>
      <sz val="11"/>
      <color theme="1"/>
      <name val="Calibri"/>
      <family val="2"/>
      <scheme val="minor"/>
    </font>
    <font>
      <sz val="11"/>
      <name val="Arial"/>
      <family val="2"/>
    </font>
    <font>
      <b/>
      <sz val="11"/>
      <name val="Arial"/>
      <family val="2"/>
    </font>
    <font>
      <sz val="10"/>
      <name val="Arial"/>
      <family val="2"/>
    </font>
    <font>
      <sz val="12"/>
      <name val="Arial Black"/>
      <family val="2"/>
    </font>
    <font>
      <b/>
      <sz val="11"/>
      <color rgb="FF000000"/>
      <name val="Arial"/>
      <family val="2"/>
    </font>
    <font>
      <sz val="11"/>
      <color rgb="FFFF0000"/>
      <name val="Arial"/>
      <family val="2"/>
    </font>
    <font>
      <sz val="10"/>
      <color theme="1"/>
      <name val="Calibri"/>
      <family val="2"/>
      <scheme val="minor"/>
    </font>
    <font>
      <b/>
      <sz val="10"/>
      <color theme="1"/>
      <name val="Calibri"/>
      <family val="2"/>
      <scheme val="minor"/>
    </font>
    <font>
      <sz val="12"/>
      <color theme="1"/>
      <name val="Arial Black"/>
      <family val="2"/>
    </font>
    <font>
      <b/>
      <sz val="12"/>
      <color theme="1"/>
      <name val="Arial Black"/>
      <family val="2"/>
    </font>
    <font>
      <b/>
      <sz val="10"/>
      <name val="Arial"/>
      <family val="2"/>
    </font>
    <font>
      <sz val="10"/>
      <color theme="1"/>
      <name val="Arial"/>
      <family val="2"/>
    </font>
    <font>
      <sz val="11"/>
      <color rgb="FF000000"/>
      <name val="Arial"/>
      <family val="2"/>
    </font>
    <font>
      <sz val="11"/>
      <color theme="1"/>
      <name val="Arial"/>
      <family val="2"/>
    </font>
  </fonts>
  <fills count="11">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70C0"/>
        <bgColor indexed="64"/>
      </patternFill>
    </fill>
    <fill>
      <patternFill patternType="solid">
        <fgColor rgb="FFFFFFFF"/>
        <bgColor indexed="64"/>
      </patternFill>
    </fill>
    <fill>
      <patternFill patternType="solid">
        <fgColor rgb="FFFF0000"/>
        <bgColor indexed="64"/>
      </patternFill>
    </fill>
    <fill>
      <patternFill patternType="solid">
        <fgColor rgb="FF00FF00"/>
        <bgColor indexed="64"/>
      </patternFill>
    </fill>
    <fill>
      <patternFill patternType="solid">
        <fgColor rgb="FF92D050"/>
        <bgColor indexed="64"/>
      </patternFill>
    </fill>
  </fills>
  <borders count="1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3" fillId="0" borderId="0"/>
  </cellStyleXfs>
  <cellXfs count="214">
    <xf numFmtId="0" fontId="0" fillId="0" borderId="0" xfId="0"/>
    <xf numFmtId="0" fontId="1" fillId="0" borderId="0" xfId="0" applyFont="1" applyAlignment="1">
      <alignment horizontal="left" vertical="top"/>
    </xf>
    <xf numFmtId="0" fontId="1" fillId="0" borderId="0" xfId="0" applyFont="1" applyAlignment="1">
      <alignment horizontal="left"/>
    </xf>
    <xf numFmtId="0" fontId="1" fillId="0" borderId="0" xfId="0" applyFont="1"/>
    <xf numFmtId="0" fontId="2" fillId="2" borderId="3" xfId="0" applyFont="1" applyFill="1" applyBorder="1" applyAlignment="1">
      <alignment horizontal="left" vertical="top" wrapText="1"/>
    </xf>
    <xf numFmtId="0" fontId="2" fillId="3" borderId="3" xfId="0" applyFont="1" applyFill="1" applyBorder="1" applyAlignment="1">
      <alignment horizontal="center" vertical="top" wrapText="1"/>
    </xf>
    <xf numFmtId="0" fontId="2" fillId="2" borderId="3" xfId="0" applyFont="1" applyFill="1" applyBorder="1" applyAlignment="1">
      <alignment vertical="top" wrapText="1"/>
    </xf>
    <xf numFmtId="0" fontId="2" fillId="3" borderId="3" xfId="0" applyFont="1" applyFill="1" applyBorder="1" applyAlignment="1">
      <alignment vertical="top" wrapText="1"/>
    </xf>
    <xf numFmtId="0" fontId="2" fillId="3" borderId="3" xfId="0" applyFont="1" applyFill="1" applyBorder="1" applyAlignment="1">
      <alignment horizontal="left" vertical="top" wrapText="1"/>
    </xf>
    <xf numFmtId="0" fontId="2" fillId="0" borderId="0" xfId="0" applyFont="1" applyAlignment="1">
      <alignment horizontal="left" vertical="top"/>
    </xf>
    <xf numFmtId="0" fontId="2" fillId="0" borderId="0" xfId="0" applyFont="1" applyAlignment="1">
      <alignment vertical="top"/>
    </xf>
    <xf numFmtId="0" fontId="1" fillId="0" borderId="0" xfId="0" applyFont="1" applyFill="1" applyAlignment="1">
      <alignment horizontal="left" vertical="top"/>
    </xf>
    <xf numFmtId="0" fontId="1" fillId="0" borderId="4" xfId="0" applyFont="1" applyFill="1" applyBorder="1" applyAlignment="1">
      <alignment horizontal="center" vertical="top" wrapText="1"/>
    </xf>
    <xf numFmtId="0" fontId="1" fillId="0" borderId="4" xfId="0" applyFont="1" applyFill="1" applyBorder="1" applyAlignment="1">
      <alignment vertical="top" wrapText="1"/>
    </xf>
    <xf numFmtId="0" fontId="1" fillId="0" borderId="4" xfId="0" applyFont="1" applyFill="1" applyBorder="1" applyAlignment="1">
      <alignment horizontal="left" vertical="top" wrapText="1"/>
    </xf>
    <xf numFmtId="0" fontId="1" fillId="0" borderId="0" xfId="0" applyFont="1" applyFill="1"/>
    <xf numFmtId="0" fontId="2" fillId="4" borderId="0" xfId="0" applyFont="1" applyFill="1" applyAlignment="1">
      <alignment horizontal="left" vertical="top"/>
    </xf>
    <xf numFmtId="0" fontId="2" fillId="4" borderId="4" xfId="0" applyFont="1" applyFill="1" applyBorder="1" applyAlignment="1">
      <alignment vertical="top" wrapText="1"/>
    </xf>
    <xf numFmtId="0" fontId="2" fillId="4" borderId="4" xfId="0" applyFont="1" applyFill="1" applyBorder="1" applyAlignment="1">
      <alignment horizontal="left" vertical="top" wrapText="1"/>
    </xf>
    <xf numFmtId="0" fontId="2" fillId="4" borderId="4" xfId="0" applyFont="1" applyFill="1" applyBorder="1" applyAlignment="1">
      <alignment horizontal="center" vertical="top" wrapText="1"/>
    </xf>
    <xf numFmtId="0" fontId="2" fillId="4" borderId="3" xfId="0" applyFont="1" applyFill="1" applyBorder="1" applyAlignment="1">
      <alignment horizontal="left" vertical="top" wrapText="1"/>
    </xf>
    <xf numFmtId="0" fontId="2" fillId="4" borderId="3" xfId="0" applyFont="1" applyFill="1" applyBorder="1" applyAlignment="1">
      <alignment horizontal="left"/>
    </xf>
    <xf numFmtId="0" fontId="2" fillId="4" borderId="0" xfId="0" applyFont="1" applyFill="1"/>
    <xf numFmtId="0" fontId="1" fillId="0" borderId="3" xfId="0" applyFont="1" applyFill="1" applyBorder="1" applyAlignment="1">
      <alignment horizontal="left" vertical="top" wrapText="1"/>
    </xf>
    <xf numFmtId="0" fontId="1" fillId="5" borderId="3" xfId="0" applyFont="1" applyFill="1" applyBorder="1" applyAlignment="1">
      <alignment horizontal="center" vertical="top" wrapText="1"/>
    </xf>
    <xf numFmtId="0" fontId="1" fillId="5" borderId="4" xfId="0" applyFont="1" applyFill="1" applyBorder="1" applyAlignment="1">
      <alignment horizontal="center" vertical="top" wrapText="1"/>
    </xf>
    <xf numFmtId="0" fontId="2" fillId="4" borderId="3" xfId="0" applyFont="1" applyFill="1" applyBorder="1" applyAlignment="1">
      <alignment horizontal="center" vertical="top"/>
    </xf>
    <xf numFmtId="0" fontId="2" fillId="4" borderId="3" xfId="0" applyFont="1" applyFill="1" applyBorder="1" applyAlignment="1">
      <alignment horizontal="center" vertical="top" wrapText="1"/>
    </xf>
    <xf numFmtId="0" fontId="2" fillId="4" borderId="3" xfId="0" applyFont="1" applyFill="1" applyBorder="1" applyAlignment="1">
      <alignment horizontal="left" vertical="top"/>
    </xf>
    <xf numFmtId="0" fontId="2" fillId="4" borderId="3" xfId="0" applyFont="1" applyFill="1" applyBorder="1" applyAlignment="1">
      <alignment vertical="top"/>
    </xf>
    <xf numFmtId="0" fontId="1" fillId="0" borderId="8" xfId="0" applyFont="1" applyBorder="1" applyAlignment="1">
      <alignment horizontal="center" vertical="top" wrapText="1"/>
    </xf>
    <xf numFmtId="0" fontId="1" fillId="0" borderId="7" xfId="0" applyFont="1" applyFill="1" applyBorder="1" applyAlignment="1">
      <alignment horizontal="left" vertical="top" wrapText="1"/>
    </xf>
    <xf numFmtId="0" fontId="1" fillId="6" borderId="7" xfId="0" applyFont="1" applyFill="1" applyBorder="1" applyAlignment="1">
      <alignment horizontal="center" vertical="top" wrapText="1"/>
    </xf>
    <xf numFmtId="0" fontId="1" fillId="0" borderId="4" xfId="0" applyFont="1" applyBorder="1" applyAlignment="1">
      <alignment horizontal="center" vertical="top" wrapText="1"/>
    </xf>
    <xf numFmtId="0" fontId="1" fillId="0" borderId="4" xfId="0" applyFont="1" applyBorder="1" applyAlignment="1">
      <alignment vertical="top" wrapText="1"/>
    </xf>
    <xf numFmtId="0" fontId="1" fillId="0" borderId="3" xfId="0" applyFont="1" applyBorder="1" applyAlignment="1">
      <alignment vertical="top" wrapText="1"/>
    </xf>
    <xf numFmtId="0" fontId="1" fillId="0" borderId="4" xfId="0" applyFont="1" applyBorder="1" applyAlignment="1">
      <alignment horizontal="left" vertical="top" wrapText="1"/>
    </xf>
    <xf numFmtId="0" fontId="1" fillId="7" borderId="4" xfId="0" applyFont="1" applyFill="1" applyBorder="1" applyAlignment="1">
      <alignment horizontal="left" vertical="top" wrapText="1"/>
    </xf>
    <xf numFmtId="0" fontId="1" fillId="0" borderId="3" xfId="0" applyFont="1" applyBorder="1" applyAlignment="1">
      <alignment horizontal="left" vertical="top" wrapText="1"/>
    </xf>
    <xf numFmtId="0" fontId="1" fillId="0" borderId="3" xfId="0" applyFont="1" applyFill="1" applyBorder="1" applyAlignment="1">
      <alignment vertical="top" wrapText="1"/>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3" xfId="0" applyFont="1" applyBorder="1" applyAlignment="1">
      <alignment horizontal="center" vertical="top" wrapText="1"/>
    </xf>
    <xf numFmtId="0" fontId="1" fillId="6" borderId="3" xfId="0" applyFont="1" applyFill="1" applyBorder="1" applyAlignment="1">
      <alignment horizontal="center" vertical="top" wrapText="1"/>
    </xf>
    <xf numFmtId="0" fontId="1" fillId="4" borderId="0" xfId="0" applyFont="1" applyFill="1" applyAlignment="1">
      <alignment horizontal="left" vertical="top"/>
    </xf>
    <xf numFmtId="0" fontId="1" fillId="4" borderId="3" xfId="0" applyFont="1" applyFill="1" applyBorder="1" applyAlignment="1">
      <alignment horizontal="left" vertical="top" wrapText="1"/>
    </xf>
    <xf numFmtId="0" fontId="1" fillId="4" borderId="0" xfId="0" applyFont="1" applyFill="1"/>
    <xf numFmtId="0" fontId="1" fillId="6" borderId="4" xfId="0" applyFont="1" applyFill="1" applyBorder="1" applyAlignment="1">
      <alignment horizontal="center" vertical="top" wrapText="1"/>
    </xf>
    <xf numFmtId="0" fontId="1" fillId="0" borderId="3" xfId="0" applyFont="1" applyBorder="1" applyAlignment="1">
      <alignment horizontal="left"/>
    </xf>
    <xf numFmtId="0" fontId="1" fillId="0" borderId="8" xfId="0" applyFont="1" applyBorder="1" applyAlignment="1">
      <alignment vertical="top" wrapText="1"/>
    </xf>
    <xf numFmtId="0" fontId="1" fillId="5" borderId="8" xfId="0" applyFont="1" applyFill="1" applyBorder="1" applyAlignment="1">
      <alignment vertical="top" wrapText="1"/>
    </xf>
    <xf numFmtId="0" fontId="1" fillId="0" borderId="7" xfId="0" applyFont="1" applyBorder="1" applyAlignment="1">
      <alignment horizontal="center" vertical="top" wrapText="1"/>
    </xf>
    <xf numFmtId="0" fontId="1" fillId="0" borderId="7" xfId="0" applyFont="1" applyBorder="1" applyAlignment="1">
      <alignment vertical="top" wrapText="1"/>
    </xf>
    <xf numFmtId="0" fontId="1" fillId="0" borderId="0" xfId="0" applyFont="1" applyAlignment="1">
      <alignment vertical="top"/>
    </xf>
    <xf numFmtId="0" fontId="1" fillId="0" borderId="8" xfId="0" applyFont="1" applyBorder="1" applyAlignment="1">
      <alignment horizontal="left"/>
    </xf>
    <xf numFmtId="0" fontId="1" fillId="0" borderId="0" xfId="0" applyFont="1" applyBorder="1" applyAlignment="1">
      <alignment horizontal="left" vertical="top"/>
    </xf>
    <xf numFmtId="0" fontId="1" fillId="0" borderId="0" xfId="0" applyFont="1" applyBorder="1" applyAlignment="1">
      <alignment horizontal="center" vertical="top" wrapText="1"/>
    </xf>
    <xf numFmtId="0" fontId="1" fillId="0" borderId="0" xfId="0" applyFont="1" applyBorder="1" applyAlignment="1">
      <alignment horizontal="left" vertical="top" wrapText="1"/>
    </xf>
    <xf numFmtId="0" fontId="1" fillId="0" borderId="0" xfId="0" applyFont="1" applyBorder="1" applyAlignment="1">
      <alignment vertical="top" wrapText="1"/>
    </xf>
    <xf numFmtId="0" fontId="2" fillId="0" borderId="0" xfId="0" applyFont="1" applyAlignment="1">
      <alignment horizontal="center" vertical="top"/>
    </xf>
    <xf numFmtId="0" fontId="2" fillId="0" borderId="0" xfId="0" applyFont="1" applyAlignment="1">
      <alignment vertical="top" wrapText="1"/>
    </xf>
    <xf numFmtId="0" fontId="2" fillId="0" borderId="0" xfId="0" applyFont="1" applyAlignment="1">
      <alignment horizontal="left"/>
    </xf>
    <xf numFmtId="0" fontId="2" fillId="0" borderId="0" xfId="0" applyFont="1"/>
    <xf numFmtId="0" fontId="1" fillId="0" borderId="0" xfId="0" applyFont="1" applyAlignment="1">
      <alignment horizontal="center" vertical="top"/>
    </xf>
    <xf numFmtId="0" fontId="1" fillId="0" borderId="0" xfId="0" applyFont="1" applyAlignment="1">
      <alignment vertical="top" wrapText="1"/>
    </xf>
    <xf numFmtId="0" fontId="1" fillId="0" borderId="3" xfId="0" applyFont="1" applyBorder="1" applyAlignment="1">
      <alignment horizontal="center" vertical="top"/>
    </xf>
    <xf numFmtId="0" fontId="2" fillId="4" borderId="7" xfId="0" applyFont="1" applyFill="1" applyBorder="1" applyAlignment="1">
      <alignment vertical="top" wrapText="1"/>
    </xf>
    <xf numFmtId="0" fontId="1" fillId="0" borderId="3" xfId="0" applyFont="1" applyFill="1" applyBorder="1" applyAlignment="1">
      <alignment horizontal="center" vertical="top" wrapText="1"/>
    </xf>
    <xf numFmtId="0" fontId="1" fillId="0" borderId="3" xfId="0" applyFont="1" applyFill="1" applyBorder="1"/>
    <xf numFmtId="0" fontId="1" fillId="0" borderId="0" xfId="0" applyFont="1" applyFill="1" applyAlignment="1">
      <alignment vertical="top"/>
    </xf>
    <xf numFmtId="0" fontId="1" fillId="0" borderId="4" xfId="0" applyFont="1" applyBorder="1" applyAlignment="1">
      <alignment horizontal="left"/>
    </xf>
    <xf numFmtId="0" fontId="2" fillId="4" borderId="4" xfId="0" applyFont="1" applyFill="1" applyBorder="1" applyAlignment="1">
      <alignment horizontal="left"/>
    </xf>
    <xf numFmtId="0" fontId="5" fillId="0" borderId="3" xfId="0" applyFont="1" applyFill="1" applyBorder="1" applyAlignment="1">
      <alignment horizontal="left" vertical="top" wrapText="1"/>
    </xf>
    <xf numFmtId="0" fontId="1" fillId="0" borderId="3" xfId="0" applyFont="1" applyFill="1" applyBorder="1" applyAlignment="1">
      <alignment vertical="top"/>
    </xf>
    <xf numFmtId="0" fontId="2" fillId="0" borderId="10" xfId="0" applyFont="1" applyBorder="1" applyAlignment="1">
      <alignment horizontal="center" vertical="top"/>
    </xf>
    <xf numFmtId="0" fontId="1" fillId="0" borderId="10" xfId="0" applyFont="1" applyBorder="1" applyAlignment="1">
      <alignment horizontal="left" vertical="top"/>
    </xf>
    <xf numFmtId="0" fontId="2" fillId="0" borderId="4" xfId="0" applyFont="1" applyFill="1" applyBorder="1" applyAlignment="1">
      <alignment vertical="top" wrapText="1"/>
    </xf>
    <xf numFmtId="0" fontId="1" fillId="0" borderId="6" xfId="0" applyFont="1" applyFill="1" applyBorder="1" applyAlignment="1">
      <alignment horizontal="left"/>
    </xf>
    <xf numFmtId="0" fontId="2" fillId="4" borderId="3" xfId="0" applyFont="1" applyFill="1" applyBorder="1" applyAlignment="1">
      <alignment vertical="top" wrapText="1"/>
    </xf>
    <xf numFmtId="0" fontId="1" fillId="0" borderId="7" xfId="0" applyFont="1" applyFill="1" applyBorder="1" applyAlignment="1">
      <alignment horizontal="center" vertical="top" wrapText="1"/>
    </xf>
    <xf numFmtId="0" fontId="4" fillId="9" borderId="3" xfId="1" applyFont="1" applyFill="1" applyBorder="1" applyAlignment="1">
      <alignment horizontal="center" vertical="top" wrapText="1"/>
    </xf>
    <xf numFmtId="0" fontId="1" fillId="7" borderId="3" xfId="0" applyFont="1" applyFill="1" applyBorder="1" applyAlignment="1">
      <alignment horizontal="left" vertical="top" wrapText="1"/>
    </xf>
    <xf numFmtId="0" fontId="1" fillId="8" borderId="4" xfId="0" applyFont="1" applyFill="1" applyBorder="1" applyAlignment="1">
      <alignment horizontal="center" vertical="top" wrapText="1"/>
    </xf>
    <xf numFmtId="0" fontId="6" fillId="0" borderId="0" xfId="0" applyFont="1" applyAlignment="1">
      <alignment horizontal="left" vertical="top"/>
    </xf>
    <xf numFmtId="0" fontId="6" fillId="0" borderId="0" xfId="0" applyFont="1"/>
    <xf numFmtId="0" fontId="1" fillId="0" borderId="0" xfId="0" applyFont="1" applyAlignment="1">
      <alignment horizontal="left" vertical="top" wrapText="1"/>
    </xf>
    <xf numFmtId="0" fontId="1" fillId="0" borderId="3" xfId="0" applyFont="1" applyBorder="1" applyAlignment="1">
      <alignment vertical="top"/>
    </xf>
    <xf numFmtId="0" fontId="7" fillId="5" borderId="4" xfId="0" applyFont="1" applyFill="1" applyBorder="1" applyAlignment="1">
      <alignment horizontal="left" vertical="top"/>
    </xf>
    <xf numFmtId="0" fontId="1" fillId="0" borderId="7" xfId="0" applyFont="1" applyBorder="1" applyAlignment="1">
      <alignment vertical="top"/>
    </xf>
    <xf numFmtId="0" fontId="1" fillId="0" borderId="4" xfId="0" applyFont="1" applyBorder="1" applyAlignment="1">
      <alignment vertical="top"/>
    </xf>
    <xf numFmtId="0" fontId="8" fillId="4" borderId="3" xfId="0" applyFont="1" applyFill="1" applyBorder="1" applyAlignment="1">
      <alignment horizontal="left" vertical="top"/>
    </xf>
    <xf numFmtId="0" fontId="1" fillId="5" borderId="7" xfId="0" applyFont="1" applyFill="1" applyBorder="1" applyAlignment="1">
      <alignment vertical="top" wrapText="1"/>
    </xf>
    <xf numFmtId="0" fontId="1" fillId="5" borderId="3" xfId="0" applyFont="1" applyFill="1" applyBorder="1" applyAlignment="1">
      <alignment vertical="top" wrapText="1"/>
    </xf>
    <xf numFmtId="0" fontId="7" fillId="6" borderId="3" xfId="0" applyFont="1" applyFill="1" applyBorder="1" applyAlignment="1">
      <alignment horizontal="left" vertical="top"/>
    </xf>
    <xf numFmtId="0" fontId="7" fillId="5" borderId="3" xfId="0" applyFont="1" applyFill="1" applyBorder="1" applyAlignment="1">
      <alignment horizontal="left" vertical="top"/>
    </xf>
    <xf numFmtId="0" fontId="1" fillId="8" borderId="3" xfId="0" applyFont="1" applyFill="1" applyBorder="1" applyAlignment="1">
      <alignment vertical="top" wrapText="1"/>
    </xf>
    <xf numFmtId="0" fontId="2" fillId="4" borderId="10" xfId="0" applyFont="1" applyFill="1" applyBorder="1" applyAlignment="1">
      <alignment horizontal="left" vertical="top" wrapText="1"/>
    </xf>
    <xf numFmtId="0" fontId="1" fillId="0" borderId="13" xfId="0" applyFont="1" applyBorder="1" applyAlignment="1">
      <alignment horizontal="left" vertical="top"/>
    </xf>
    <xf numFmtId="0" fontId="1" fillId="0" borderId="6" xfId="0" applyFont="1" applyBorder="1" applyAlignment="1">
      <alignment horizontal="left" vertical="top" wrapText="1"/>
    </xf>
    <xf numFmtId="0" fontId="1" fillId="8" borderId="8" xfId="0" applyFont="1" applyFill="1" applyBorder="1" applyAlignment="1">
      <alignment horizontal="center" vertical="center" wrapText="1"/>
    </xf>
    <xf numFmtId="0" fontId="1" fillId="9" borderId="5" xfId="0" applyFont="1" applyFill="1" applyBorder="1" applyAlignment="1">
      <alignment horizontal="center" vertical="top" wrapText="1"/>
    </xf>
    <xf numFmtId="0" fontId="1" fillId="0" borderId="6" xfId="0" applyFont="1" applyBorder="1" applyAlignment="1">
      <alignment horizontal="center" vertical="top" wrapText="1"/>
    </xf>
    <xf numFmtId="0" fontId="1" fillId="5" borderId="5" xfId="0" applyFont="1" applyFill="1" applyBorder="1" applyAlignment="1">
      <alignment horizontal="center" vertical="top" wrapText="1"/>
    </xf>
    <xf numFmtId="0" fontId="1" fillId="6" borderId="13" xfId="0" applyFont="1" applyFill="1" applyBorder="1" applyAlignment="1">
      <alignment horizontal="center" vertical="top" wrapText="1"/>
    </xf>
    <xf numFmtId="0" fontId="1" fillId="0" borderId="4"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2" fillId="4" borderId="0" xfId="0" applyFont="1" applyFill="1" applyBorder="1" applyAlignment="1">
      <alignment horizontal="center" vertical="top"/>
    </xf>
    <xf numFmtId="0" fontId="2" fillId="4" borderId="9" xfId="0" applyFont="1" applyFill="1" applyBorder="1" applyAlignment="1">
      <alignment horizontal="center" vertical="top" wrapText="1"/>
    </xf>
    <xf numFmtId="0" fontId="2" fillId="4" borderId="6" xfId="0" applyFont="1" applyFill="1" applyBorder="1" applyAlignment="1">
      <alignment horizontal="center" vertical="top" wrapText="1"/>
    </xf>
    <xf numFmtId="0" fontId="2" fillId="4" borderId="0" xfId="0" applyFont="1" applyFill="1" applyBorder="1" applyAlignment="1">
      <alignment horizontal="center" vertical="top" wrapText="1"/>
    </xf>
    <xf numFmtId="0" fontId="2" fillId="4" borderId="0" xfId="0" applyFont="1" applyFill="1" applyBorder="1" applyAlignment="1">
      <alignment horizontal="left" vertical="top"/>
    </xf>
    <xf numFmtId="0" fontId="2" fillId="4" borderId="7" xfId="0" applyFont="1" applyFill="1" applyBorder="1" applyAlignment="1">
      <alignment horizontal="center" vertical="top" wrapText="1"/>
    </xf>
    <xf numFmtId="0" fontId="9" fillId="8" borderId="3" xfId="0" applyFont="1" applyFill="1" applyBorder="1" applyAlignment="1">
      <alignment horizontal="center" vertical="top" wrapText="1"/>
    </xf>
    <xf numFmtId="0" fontId="2"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4" borderId="8" xfId="0" applyFont="1" applyFill="1" applyBorder="1" applyAlignment="1">
      <alignment horizontal="center" vertical="top" wrapText="1"/>
    </xf>
    <xf numFmtId="0" fontId="1" fillId="4" borderId="8" xfId="0" applyFont="1" applyFill="1" applyBorder="1" applyAlignment="1">
      <alignment horizontal="left" vertical="top" wrapText="1"/>
    </xf>
    <xf numFmtId="0" fontId="1" fillId="0" borderId="5" xfId="0" applyFont="1" applyBorder="1" applyAlignment="1">
      <alignment horizontal="left" vertical="top"/>
    </xf>
    <xf numFmtId="0" fontId="2" fillId="0" borderId="3" xfId="0" applyFont="1" applyBorder="1" applyAlignment="1">
      <alignment vertical="top"/>
    </xf>
    <xf numFmtId="0" fontId="2" fillId="0" borderId="3" xfId="0" applyFont="1" applyFill="1" applyBorder="1" applyAlignment="1">
      <alignment horizontal="left" vertical="top"/>
    </xf>
    <xf numFmtId="0" fontId="1" fillId="0" borderId="6" xfId="0" applyFont="1" applyFill="1" applyBorder="1" applyAlignment="1">
      <alignment vertical="top"/>
    </xf>
    <xf numFmtId="0" fontId="11" fillId="0" borderId="0" xfId="0" applyFont="1" applyBorder="1" applyAlignment="1">
      <alignment horizontal="center" vertical="top"/>
    </xf>
    <xf numFmtId="0" fontId="11" fillId="2" borderId="3" xfId="0" applyFont="1" applyFill="1" applyBorder="1" applyAlignment="1">
      <alignment vertical="top" wrapText="1"/>
    </xf>
    <xf numFmtId="0" fontId="3" fillId="0" borderId="3" xfId="0" applyFont="1" applyFill="1" applyBorder="1" applyAlignment="1">
      <alignment vertical="top" wrapText="1"/>
    </xf>
    <xf numFmtId="0" fontId="11" fillId="0" borderId="3" xfId="0" applyFont="1" applyBorder="1" applyAlignment="1">
      <alignment vertical="top" wrapText="1"/>
    </xf>
    <xf numFmtId="0" fontId="3" fillId="0" borderId="0" xfId="0" applyFont="1" applyAlignment="1">
      <alignment vertical="top" wrapText="1"/>
    </xf>
    <xf numFmtId="0" fontId="5" fillId="2" borderId="3" xfId="0" applyFont="1" applyFill="1" applyBorder="1" applyAlignment="1">
      <alignment horizontal="left" vertical="top" wrapText="1"/>
    </xf>
    <xf numFmtId="164" fontId="1" fillId="0" borderId="0" xfId="0" applyNumberFormat="1" applyFont="1" applyAlignment="1">
      <alignment horizontal="left" vertical="top"/>
    </xf>
    <xf numFmtId="164" fontId="1" fillId="0" borderId="3" xfId="0" applyNumberFormat="1" applyFont="1" applyFill="1" applyBorder="1" applyAlignment="1">
      <alignment vertical="top"/>
    </xf>
    <xf numFmtId="164" fontId="2" fillId="0" borderId="3" xfId="0" applyNumberFormat="1" applyFont="1" applyBorder="1" applyAlignment="1">
      <alignment horizontal="left" vertical="top"/>
    </xf>
    <xf numFmtId="164" fontId="13" fillId="0" borderId="3" xfId="0" applyNumberFormat="1" applyFont="1" applyFill="1" applyBorder="1" applyAlignment="1">
      <alignment horizontal="left" vertical="top" wrapText="1"/>
    </xf>
    <xf numFmtId="164" fontId="13" fillId="0" borderId="3" xfId="0" applyNumberFormat="1" applyFont="1" applyFill="1" applyBorder="1" applyAlignment="1">
      <alignment vertical="top"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4" borderId="3" xfId="0" applyFont="1" applyFill="1" applyBorder="1" applyAlignment="1">
      <alignment horizontal="left" vertical="top" wrapText="1"/>
    </xf>
    <xf numFmtId="0" fontId="1" fillId="0" borderId="4" xfId="0" applyFont="1" applyFill="1" applyBorder="1" applyAlignment="1">
      <alignment horizontal="center" vertical="top"/>
    </xf>
    <xf numFmtId="0" fontId="1" fillId="0" borderId="7" xfId="0" applyFont="1" applyFill="1" applyBorder="1" applyAlignment="1">
      <alignment horizontal="center" vertical="top"/>
    </xf>
    <xf numFmtId="0" fontId="1" fillId="0" borderId="8" xfId="0" applyFont="1" applyFill="1" applyBorder="1" applyAlignment="1">
      <alignment horizontal="center" vertical="top"/>
    </xf>
    <xf numFmtId="0" fontId="1"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3" xfId="0" applyFont="1" applyFill="1" applyBorder="1" applyAlignment="1">
      <alignment horizontal="left"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1" fillId="0" borderId="12" xfId="0" applyFont="1" applyFill="1" applyBorder="1" applyAlignment="1">
      <alignment horizontal="left" vertical="top"/>
    </xf>
    <xf numFmtId="0" fontId="1" fillId="0" borderId="10" xfId="0" applyFont="1" applyFill="1" applyBorder="1" applyAlignment="1">
      <alignment horizontal="left" vertical="top"/>
    </xf>
    <xf numFmtId="0" fontId="1" fillId="0" borderId="7" xfId="0" applyFont="1" applyBorder="1" applyAlignment="1">
      <alignment horizontal="left" vertical="top" wrapText="1"/>
    </xf>
    <xf numFmtId="0" fontId="1" fillId="0" borderId="7" xfId="0" applyFont="1" applyBorder="1" applyAlignment="1">
      <alignment horizontal="center" vertical="top" wrapText="1"/>
    </xf>
    <xf numFmtId="0" fontId="1" fillId="0" borderId="4" xfId="0" applyFont="1" applyBorder="1" applyAlignment="1">
      <alignment horizontal="center" vertical="top" wrapText="1"/>
    </xf>
    <xf numFmtId="0" fontId="1" fillId="0" borderId="8" xfId="0" applyFont="1" applyBorder="1" applyAlignment="1">
      <alignment horizontal="center" vertical="top" wrapText="1"/>
    </xf>
    <xf numFmtId="0" fontId="1" fillId="0" borderId="10" xfId="0" applyFont="1" applyBorder="1" applyAlignment="1">
      <alignment horizontal="center" vertical="top"/>
    </xf>
    <xf numFmtId="0" fontId="1" fillId="0" borderId="8" xfId="0" applyFont="1" applyBorder="1" applyAlignment="1">
      <alignment horizontal="left" vertical="top" wrapText="1"/>
    </xf>
    <xf numFmtId="0" fontId="1" fillId="0" borderId="4" xfId="0" applyFont="1" applyBorder="1" applyAlignment="1">
      <alignment horizontal="left" vertical="top" wrapText="1"/>
    </xf>
    <xf numFmtId="0" fontId="1" fillId="0" borderId="3" xfId="0" applyFont="1" applyBorder="1" applyAlignment="1">
      <alignment horizontal="center" vertical="top" wrapText="1"/>
    </xf>
    <xf numFmtId="0" fontId="2" fillId="4" borderId="2"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4" borderId="11"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9" xfId="0" applyFont="1" applyFill="1" applyBorder="1" applyAlignment="1">
      <alignment horizontal="left" vertical="top" wrapText="1"/>
    </xf>
    <xf numFmtId="0" fontId="2" fillId="4" borderId="6" xfId="0" applyFont="1" applyFill="1" applyBorder="1" applyAlignment="1">
      <alignment horizontal="left" vertical="top" wrapText="1"/>
    </xf>
    <xf numFmtId="0" fontId="1" fillId="0" borderId="12" xfId="0" applyFont="1" applyBorder="1" applyAlignment="1">
      <alignment horizontal="center" vertical="top"/>
    </xf>
    <xf numFmtId="0" fontId="1" fillId="0" borderId="3" xfId="0" applyFont="1" applyBorder="1" applyAlignment="1">
      <alignment vertical="top" wrapText="1"/>
    </xf>
    <xf numFmtId="0" fontId="1" fillId="0" borderId="3" xfId="0" applyFont="1" applyBorder="1" applyAlignment="1">
      <alignment horizontal="left" vertical="top" wrapText="1"/>
    </xf>
    <xf numFmtId="0" fontId="1" fillId="6" borderId="3" xfId="0" applyFont="1" applyFill="1" applyBorder="1" applyAlignment="1">
      <alignment horizontal="center" vertical="top" wrapText="1"/>
    </xf>
    <xf numFmtId="0" fontId="1" fillId="0" borderId="10" xfId="0" applyFont="1" applyBorder="1" applyAlignment="1">
      <alignment horizontal="left" vertical="top"/>
    </xf>
    <xf numFmtId="0" fontId="1" fillId="0" borderId="9" xfId="0" applyFont="1" applyBorder="1" applyAlignment="1">
      <alignment horizontal="center" vertical="top" wrapText="1"/>
    </xf>
    <xf numFmtId="0" fontId="1" fillId="0" borderId="6" xfId="0" applyFont="1" applyBorder="1" applyAlignment="1">
      <alignment horizontal="center" vertical="top" wrapText="1"/>
    </xf>
    <xf numFmtId="164" fontId="1" fillId="0" borderId="0" xfId="0" applyNumberFormat="1" applyFont="1" applyFill="1" applyAlignment="1">
      <alignment vertical="top"/>
    </xf>
    <xf numFmtId="164" fontId="2" fillId="0" borderId="3" xfId="0" applyNumberFormat="1" applyFont="1" applyFill="1" applyBorder="1" applyAlignment="1">
      <alignment vertical="top"/>
    </xf>
    <xf numFmtId="164" fontId="2" fillId="10" borderId="5" xfId="0" applyNumberFormat="1" applyFont="1" applyFill="1" applyBorder="1" applyAlignment="1">
      <alignment horizontal="center" vertical="center"/>
    </xf>
    <xf numFmtId="164" fontId="2" fillId="10" borderId="9" xfId="0" applyNumberFormat="1" applyFont="1" applyFill="1" applyBorder="1" applyAlignment="1">
      <alignment horizontal="center" vertical="center"/>
    </xf>
    <xf numFmtId="164" fontId="2" fillId="10" borderId="6" xfId="0" applyNumberFormat="1" applyFont="1" applyFill="1" applyBorder="1" applyAlignment="1">
      <alignment horizontal="center" vertical="center"/>
    </xf>
    <xf numFmtId="164" fontId="5" fillId="2" borderId="3" xfId="0" applyNumberFormat="1" applyFont="1" applyFill="1" applyBorder="1" applyAlignment="1">
      <alignment horizontal="left" vertical="top" wrapText="1"/>
    </xf>
    <xf numFmtId="164" fontId="5" fillId="2" borderId="3" xfId="0" applyNumberFormat="1" applyFont="1" applyFill="1" applyBorder="1" applyAlignment="1">
      <alignment vertical="top" wrapText="1"/>
    </xf>
    <xf numFmtId="0" fontId="1" fillId="0" borderId="3"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Alignment="1">
      <alignment horizontal="center"/>
    </xf>
    <xf numFmtId="0" fontId="2" fillId="2" borderId="3" xfId="0" applyFont="1" applyFill="1" applyBorder="1" applyAlignment="1">
      <alignment horizontal="center" wrapText="1"/>
    </xf>
    <xf numFmtId="0" fontId="1" fillId="0" borderId="3" xfId="0" applyFont="1" applyBorder="1" applyAlignment="1">
      <alignment horizontal="center"/>
    </xf>
    <xf numFmtId="0" fontId="1" fillId="10" borderId="3" xfId="0" applyFont="1" applyFill="1" applyBorder="1" applyAlignment="1">
      <alignment horizontal="center"/>
    </xf>
    <xf numFmtId="0" fontId="2" fillId="0" borderId="3" xfId="0" applyFont="1" applyBorder="1" applyAlignment="1">
      <alignment horizontal="center"/>
    </xf>
    <xf numFmtId="0" fontId="2" fillId="0" borderId="0" xfId="0" applyFont="1" applyAlignment="1">
      <alignment horizontal="center"/>
    </xf>
    <xf numFmtId="0" fontId="3" fillId="0" borderId="3" xfId="0" applyFont="1" applyFill="1" applyBorder="1" applyAlignment="1">
      <alignment wrapText="1"/>
    </xf>
    <xf numFmtId="0" fontId="12" fillId="0" borderId="3" xfId="0" applyFont="1" applyBorder="1" applyAlignment="1"/>
    <xf numFmtId="0" fontId="12" fillId="0" borderId="3" xfId="0" applyFont="1" applyBorder="1" applyAlignment="1">
      <alignment wrapText="1"/>
    </xf>
    <xf numFmtId="0" fontId="3" fillId="0" borderId="3" xfId="0" applyFont="1" applyBorder="1" applyAlignment="1">
      <alignment wrapText="1"/>
    </xf>
    <xf numFmtId="0" fontId="13" fillId="0" borderId="3" xfId="0" applyFont="1" applyFill="1" applyBorder="1" applyAlignment="1">
      <alignment horizontal="center" vertical="center" wrapText="1"/>
    </xf>
    <xf numFmtId="1"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64" fontId="14" fillId="0" borderId="3" xfId="0" applyNumberFormat="1" applyFont="1" applyFill="1" applyBorder="1" applyAlignment="1">
      <alignment horizontal="center" vertical="center" wrapText="1"/>
    </xf>
    <xf numFmtId="164" fontId="13" fillId="0" borderId="3"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xf>
    <xf numFmtId="1" fontId="1" fillId="0" borderId="3" xfId="0" applyNumberFormat="1" applyFont="1" applyFill="1" applyBorder="1" applyAlignment="1">
      <alignment horizontal="center" vertical="center"/>
    </xf>
    <xf numFmtId="0" fontId="1" fillId="10" borderId="3" xfId="0" applyFont="1" applyFill="1" applyBorder="1" applyAlignment="1">
      <alignment horizontal="center" vertical="center"/>
    </xf>
    <xf numFmtId="0" fontId="14" fillId="0" borderId="3" xfId="0" applyFont="1" applyFill="1" applyBorder="1" applyAlignment="1">
      <alignment horizontal="center" vertical="center" wrapText="1"/>
    </xf>
    <xf numFmtId="1" fontId="14" fillId="0" borderId="3" xfId="0" applyNumberFormat="1" applyFont="1" applyFill="1" applyBorder="1" applyAlignment="1">
      <alignment horizontal="center" vertical="center" wrapText="1"/>
    </xf>
    <xf numFmtId="0" fontId="11" fillId="0" borderId="3" xfId="0" applyFont="1" applyBorder="1" applyAlignment="1">
      <alignment horizontal="left" wrapText="1"/>
    </xf>
    <xf numFmtId="0" fontId="11" fillId="10" borderId="3" xfId="0" applyFont="1" applyFill="1" applyBorder="1" applyAlignment="1">
      <alignment horizontal="left" vertical="center" wrapText="1"/>
    </xf>
    <xf numFmtId="0" fontId="12" fillId="0" borderId="4" xfId="0" applyFont="1" applyBorder="1" applyAlignment="1"/>
    <xf numFmtId="0" fontId="1" fillId="0" borderId="4" xfId="0" applyFont="1" applyFill="1" applyBorder="1" applyAlignment="1">
      <alignment horizontal="center" vertical="center"/>
    </xf>
    <xf numFmtId="1" fontId="1" fillId="0" borderId="4" xfId="0" applyNumberFormat="1" applyFont="1" applyFill="1" applyBorder="1" applyAlignment="1">
      <alignment horizontal="center" vertical="center"/>
    </xf>
    <xf numFmtId="164" fontId="14" fillId="0" borderId="4"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wrapText="1"/>
    </xf>
    <xf numFmtId="164" fontId="1" fillId="0" borderId="4" xfId="0" applyNumberFormat="1" applyFont="1" applyFill="1" applyBorder="1" applyAlignment="1">
      <alignment horizontal="center" vertical="center"/>
    </xf>
    <xf numFmtId="0" fontId="3" fillId="0" borderId="8" xfId="0" applyFont="1" applyBorder="1" applyAlignment="1">
      <alignment wrapText="1"/>
    </xf>
    <xf numFmtId="0" fontId="1" fillId="0" borderId="8" xfId="0" applyFont="1" applyFill="1" applyBorder="1" applyAlignment="1">
      <alignment horizontal="center" vertical="center"/>
    </xf>
    <xf numFmtId="1" fontId="1" fillId="0" borderId="8" xfId="0" applyNumberFormat="1" applyFont="1" applyFill="1" applyBorder="1" applyAlignment="1">
      <alignment horizontal="center" vertical="center"/>
    </xf>
    <xf numFmtId="164" fontId="14" fillId="0" borderId="8" xfId="0" applyNumberFormat="1" applyFont="1" applyFill="1" applyBorder="1" applyAlignment="1">
      <alignment horizontal="center" vertical="center" wrapText="1"/>
    </xf>
    <xf numFmtId="164" fontId="13" fillId="0" borderId="8" xfId="0" applyNumberFormat="1" applyFont="1" applyFill="1" applyBorder="1" applyAlignment="1">
      <alignment horizontal="center" vertical="center" wrapText="1"/>
    </xf>
    <xf numFmtId="164" fontId="1" fillId="0" borderId="8" xfId="0" applyNumberFormat="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tabSelected="1" topLeftCell="A9" zoomScale="85" zoomScaleNormal="85" workbookViewId="0">
      <selection activeCell="F17" sqref="F17"/>
    </sheetView>
  </sheetViews>
  <sheetFormatPr defaultColWidth="9.1796875" defaultRowHeight="14" x14ac:dyDescent="0.3"/>
  <cols>
    <col min="1" max="1" width="5.36328125" style="180" customWidth="1"/>
    <col min="2" max="2" width="43.81640625" style="129" customWidth="1"/>
    <col min="3" max="3" width="15.81640625" style="11" customWidth="1"/>
    <col min="4" max="4" width="16.36328125" style="11" customWidth="1"/>
    <col min="5" max="5" width="19.54296875" style="11" customWidth="1"/>
    <col min="6" max="6" width="16.54296875" style="131" customWidth="1"/>
    <col min="7" max="7" width="20.1796875" style="171" customWidth="1"/>
    <col min="8" max="8" width="21.36328125" style="171" customWidth="1"/>
    <col min="9" max="16384" width="9.1796875" style="55"/>
  </cols>
  <sheetData>
    <row r="1" spans="1:9" x14ac:dyDescent="0.3">
      <c r="B1" s="125"/>
    </row>
    <row r="2" spans="1:9" s="10" customFormat="1" ht="64.75" customHeight="1" x14ac:dyDescent="0.3">
      <c r="A2" s="181" t="s">
        <v>1</v>
      </c>
      <c r="B2" s="126" t="s">
        <v>3</v>
      </c>
      <c r="C2" s="130" t="s">
        <v>91</v>
      </c>
      <c r="D2" s="130" t="s">
        <v>92</v>
      </c>
      <c r="E2" s="130" t="s">
        <v>247</v>
      </c>
      <c r="F2" s="176" t="s">
        <v>249</v>
      </c>
      <c r="G2" s="177" t="s">
        <v>250</v>
      </c>
      <c r="H2" s="177" t="s">
        <v>251</v>
      </c>
    </row>
    <row r="3" spans="1:9" s="75" customFormat="1" ht="14.25" customHeight="1" x14ac:dyDescent="0.3">
      <c r="A3" s="179"/>
      <c r="B3" s="127"/>
      <c r="C3" s="74"/>
      <c r="D3" s="74"/>
      <c r="E3" s="74"/>
      <c r="F3" s="134"/>
      <c r="G3" s="135"/>
      <c r="H3" s="132"/>
      <c r="I3" s="124"/>
    </row>
    <row r="4" spans="1:9" s="71" customFormat="1" ht="22" customHeight="1" x14ac:dyDescent="0.3">
      <c r="A4" s="179">
        <v>1</v>
      </c>
      <c r="B4" s="186" t="s">
        <v>10</v>
      </c>
      <c r="C4" s="190">
        <v>300</v>
      </c>
      <c r="D4" s="191"/>
      <c r="E4" s="192"/>
      <c r="F4" s="193">
        <f>SUM(0*C4)</f>
        <v>0</v>
      </c>
      <c r="G4" s="194"/>
      <c r="H4" s="195"/>
    </row>
    <row r="5" spans="1:9" s="71" customFormat="1" x14ac:dyDescent="0.3">
      <c r="A5" s="179">
        <v>2</v>
      </c>
      <c r="B5" s="187" t="s">
        <v>102</v>
      </c>
      <c r="C5" s="198"/>
      <c r="D5" s="199">
        <v>160</v>
      </c>
      <c r="E5" s="198"/>
      <c r="F5" s="193"/>
      <c r="G5" s="194">
        <f t="shared" ref="G5:G42" si="0">SUM(0*D5)</f>
        <v>0</v>
      </c>
      <c r="H5" s="195"/>
    </row>
    <row r="6" spans="1:9" s="71" customFormat="1" x14ac:dyDescent="0.3">
      <c r="A6" s="179">
        <v>3</v>
      </c>
      <c r="B6" s="187" t="s">
        <v>110</v>
      </c>
      <c r="C6" s="198"/>
      <c r="D6" s="199">
        <v>200</v>
      </c>
      <c r="E6" s="198"/>
      <c r="F6" s="193"/>
      <c r="G6" s="194">
        <f>SUM(0*D6)</f>
        <v>0</v>
      </c>
      <c r="H6" s="195"/>
    </row>
    <row r="7" spans="1:9" s="71" customFormat="1" ht="16.5" customHeight="1" x14ac:dyDescent="0.3">
      <c r="A7" s="179">
        <v>4</v>
      </c>
      <c r="B7" s="187" t="s">
        <v>113</v>
      </c>
      <c r="C7" s="198"/>
      <c r="D7" s="199"/>
      <c r="E7" s="198">
        <v>120</v>
      </c>
      <c r="F7" s="193"/>
      <c r="G7" s="194"/>
      <c r="H7" s="195">
        <f t="shared" ref="H7:H42" si="1">SUM(0*E7)</f>
        <v>0</v>
      </c>
    </row>
    <row r="8" spans="1:9" s="71" customFormat="1" x14ac:dyDescent="0.3">
      <c r="A8" s="179">
        <v>5</v>
      </c>
      <c r="B8" s="187" t="s">
        <v>115</v>
      </c>
      <c r="C8" s="198"/>
      <c r="D8" s="199">
        <v>120</v>
      </c>
      <c r="E8" s="198"/>
      <c r="F8" s="193"/>
      <c r="G8" s="194">
        <f t="shared" si="0"/>
        <v>0</v>
      </c>
      <c r="H8" s="195"/>
    </row>
    <row r="9" spans="1:9" ht="34.5" customHeight="1" x14ac:dyDescent="0.3">
      <c r="A9" s="182">
        <v>6</v>
      </c>
      <c r="B9" s="186" t="s">
        <v>19</v>
      </c>
      <c r="C9" s="178"/>
      <c r="D9" s="196">
        <v>60</v>
      </c>
      <c r="E9" s="178">
        <v>60</v>
      </c>
      <c r="F9" s="193"/>
      <c r="G9" s="194">
        <f t="shared" si="0"/>
        <v>0</v>
      </c>
      <c r="H9" s="195">
        <f>SUM(0*E9)</f>
        <v>0</v>
      </c>
    </row>
    <row r="10" spans="1:9" ht="27" customHeight="1" x14ac:dyDescent="0.3">
      <c r="A10" s="182">
        <v>7</v>
      </c>
      <c r="B10" s="188" t="s">
        <v>118</v>
      </c>
      <c r="C10" s="178"/>
      <c r="D10" s="196">
        <v>120</v>
      </c>
      <c r="E10" s="178"/>
      <c r="F10" s="193"/>
      <c r="G10" s="194">
        <f t="shared" si="0"/>
        <v>0</v>
      </c>
      <c r="H10" s="195"/>
    </row>
    <row r="11" spans="1:9" ht="13.5" customHeight="1" x14ac:dyDescent="0.3">
      <c r="A11" s="182">
        <v>8</v>
      </c>
      <c r="B11" s="189" t="s">
        <v>25</v>
      </c>
      <c r="C11" s="178">
        <v>260</v>
      </c>
      <c r="D11" s="196"/>
      <c r="E11" s="178"/>
      <c r="F11" s="193">
        <f t="shared" ref="F11:F42" si="2">SUM(0*C11)</f>
        <v>0</v>
      </c>
      <c r="G11" s="194"/>
      <c r="H11" s="195"/>
    </row>
    <row r="12" spans="1:9" x14ac:dyDescent="0.3">
      <c r="A12" s="182">
        <v>9</v>
      </c>
      <c r="B12" s="189" t="s">
        <v>31</v>
      </c>
      <c r="C12" s="178">
        <v>160</v>
      </c>
      <c r="D12" s="196"/>
      <c r="E12" s="178">
        <v>160</v>
      </c>
      <c r="F12" s="193">
        <f t="shared" si="2"/>
        <v>0</v>
      </c>
      <c r="G12" s="194"/>
      <c r="H12" s="195">
        <f t="shared" si="1"/>
        <v>0</v>
      </c>
    </row>
    <row r="13" spans="1:9" ht="23" customHeight="1" x14ac:dyDescent="0.3">
      <c r="A13" s="182">
        <v>10</v>
      </c>
      <c r="B13" s="189" t="s">
        <v>35</v>
      </c>
      <c r="C13" s="178">
        <v>300</v>
      </c>
      <c r="D13" s="196"/>
      <c r="E13" s="178">
        <v>300</v>
      </c>
      <c r="F13" s="193">
        <f t="shared" si="2"/>
        <v>0</v>
      </c>
      <c r="G13" s="194"/>
      <c r="H13" s="195">
        <f t="shared" si="1"/>
        <v>0</v>
      </c>
    </row>
    <row r="14" spans="1:9" ht="30.5" customHeight="1" x14ac:dyDescent="0.3">
      <c r="A14" s="182">
        <v>11</v>
      </c>
      <c r="B14" s="189" t="s">
        <v>38</v>
      </c>
      <c r="C14" s="178">
        <v>300</v>
      </c>
      <c r="D14" s="196"/>
      <c r="E14" s="178">
        <v>300</v>
      </c>
      <c r="F14" s="193">
        <f t="shared" si="2"/>
        <v>0</v>
      </c>
      <c r="G14" s="194"/>
      <c r="H14" s="195">
        <f t="shared" si="1"/>
        <v>0</v>
      </c>
    </row>
    <row r="15" spans="1:9" ht="22.5" customHeight="1" x14ac:dyDescent="0.3">
      <c r="A15" s="106">
        <v>12</v>
      </c>
      <c r="B15" s="202" t="s">
        <v>130</v>
      </c>
      <c r="C15" s="203"/>
      <c r="D15" s="204">
        <v>240</v>
      </c>
      <c r="E15" s="203"/>
      <c r="F15" s="205"/>
      <c r="G15" s="206">
        <f t="shared" si="0"/>
        <v>0</v>
      </c>
      <c r="H15" s="207"/>
    </row>
    <row r="16" spans="1:9" s="57" customFormat="1" ht="27" customHeight="1" x14ac:dyDescent="0.3">
      <c r="A16" s="182">
        <v>13</v>
      </c>
      <c r="B16" s="189" t="s">
        <v>44</v>
      </c>
      <c r="C16" s="178">
        <v>120</v>
      </c>
      <c r="D16" s="196"/>
      <c r="E16" s="178">
        <v>120</v>
      </c>
      <c r="F16" s="193">
        <f t="shared" si="2"/>
        <v>0</v>
      </c>
      <c r="G16" s="194"/>
      <c r="H16" s="195">
        <f t="shared" si="1"/>
        <v>0</v>
      </c>
    </row>
    <row r="17" spans="1:8" ht="53" customHeight="1" x14ac:dyDescent="0.3">
      <c r="A17" s="107">
        <v>14</v>
      </c>
      <c r="B17" s="208" t="s">
        <v>48</v>
      </c>
      <c r="C17" s="209">
        <v>160</v>
      </c>
      <c r="D17" s="210"/>
      <c r="E17" s="209">
        <v>120</v>
      </c>
      <c r="F17" s="211">
        <f t="shared" si="2"/>
        <v>0</v>
      </c>
      <c r="G17" s="212"/>
      <c r="H17" s="213">
        <f t="shared" si="1"/>
        <v>0</v>
      </c>
    </row>
    <row r="18" spans="1:8" ht="20.5" customHeight="1" x14ac:dyDescent="0.3">
      <c r="A18" s="182">
        <v>15</v>
      </c>
      <c r="B18" s="187" t="s">
        <v>136</v>
      </c>
      <c r="C18" s="178"/>
      <c r="D18" s="196">
        <v>160</v>
      </c>
      <c r="E18" s="178"/>
      <c r="F18" s="193"/>
      <c r="G18" s="194">
        <f t="shared" si="0"/>
        <v>0</v>
      </c>
      <c r="H18" s="195"/>
    </row>
    <row r="19" spans="1:8" ht="18.5" customHeight="1" x14ac:dyDescent="0.3">
      <c r="A19" s="182">
        <v>16</v>
      </c>
      <c r="B19" s="187" t="s">
        <v>141</v>
      </c>
      <c r="C19" s="178"/>
      <c r="D19" s="196"/>
      <c r="E19" s="178">
        <v>120</v>
      </c>
      <c r="F19" s="193"/>
      <c r="G19" s="194"/>
      <c r="H19" s="195">
        <f t="shared" si="1"/>
        <v>0</v>
      </c>
    </row>
    <row r="20" spans="1:8" ht="19" customHeight="1" x14ac:dyDescent="0.3">
      <c r="A20" s="182">
        <v>17</v>
      </c>
      <c r="B20" s="187" t="s">
        <v>147</v>
      </c>
      <c r="C20" s="178"/>
      <c r="D20" s="196">
        <v>160</v>
      </c>
      <c r="E20" s="178"/>
      <c r="F20" s="193"/>
      <c r="G20" s="194">
        <f t="shared" si="0"/>
        <v>0</v>
      </c>
      <c r="H20" s="195"/>
    </row>
    <row r="21" spans="1:8" ht="32.5" customHeight="1" x14ac:dyDescent="0.3">
      <c r="A21" s="182">
        <v>18</v>
      </c>
      <c r="B21" s="187" t="s">
        <v>151</v>
      </c>
      <c r="C21" s="178"/>
      <c r="D21" s="196">
        <v>160</v>
      </c>
      <c r="E21" s="178"/>
      <c r="F21" s="193"/>
      <c r="G21" s="194">
        <f t="shared" si="0"/>
        <v>0</v>
      </c>
      <c r="H21" s="195"/>
    </row>
    <row r="22" spans="1:8" ht="21.5" customHeight="1" x14ac:dyDescent="0.3">
      <c r="A22" s="182">
        <v>19</v>
      </c>
      <c r="B22" s="187" t="s">
        <v>155</v>
      </c>
      <c r="C22" s="178"/>
      <c r="D22" s="196"/>
      <c r="E22" s="178">
        <v>120</v>
      </c>
      <c r="F22" s="193"/>
      <c r="G22" s="194"/>
      <c r="H22" s="195">
        <f t="shared" si="1"/>
        <v>0</v>
      </c>
    </row>
    <row r="23" spans="1:8" ht="45" customHeight="1" x14ac:dyDescent="0.3">
      <c r="A23" s="182">
        <v>20</v>
      </c>
      <c r="B23" s="189" t="s">
        <v>246</v>
      </c>
      <c r="C23" s="178">
        <v>150</v>
      </c>
      <c r="D23" s="196">
        <v>300</v>
      </c>
      <c r="E23" s="178">
        <v>300</v>
      </c>
      <c r="F23" s="193">
        <f t="shared" si="2"/>
        <v>0</v>
      </c>
      <c r="G23" s="194">
        <f t="shared" si="0"/>
        <v>0</v>
      </c>
      <c r="H23" s="195">
        <f t="shared" si="1"/>
        <v>0</v>
      </c>
    </row>
    <row r="24" spans="1:8" ht="37" customHeight="1" x14ac:dyDescent="0.3">
      <c r="A24" s="182">
        <v>21</v>
      </c>
      <c r="B24" s="189" t="s">
        <v>69</v>
      </c>
      <c r="C24" s="178">
        <v>24</v>
      </c>
      <c r="D24" s="196">
        <v>24</v>
      </c>
      <c r="E24" s="178">
        <v>24</v>
      </c>
      <c r="F24" s="193">
        <f t="shared" si="2"/>
        <v>0</v>
      </c>
      <c r="G24" s="194">
        <f t="shared" si="0"/>
        <v>0</v>
      </c>
      <c r="H24" s="195">
        <f t="shared" si="1"/>
        <v>0</v>
      </c>
    </row>
    <row r="25" spans="1:8" ht="24.5" customHeight="1" x14ac:dyDescent="0.3">
      <c r="A25" s="182">
        <v>22</v>
      </c>
      <c r="B25" s="187" t="s">
        <v>162</v>
      </c>
      <c r="C25" s="178"/>
      <c r="D25" s="196">
        <v>40</v>
      </c>
      <c r="E25" s="178">
        <v>40</v>
      </c>
      <c r="F25" s="193"/>
      <c r="G25" s="194">
        <f t="shared" si="0"/>
        <v>0</v>
      </c>
      <c r="H25" s="195">
        <f t="shared" si="1"/>
        <v>0</v>
      </c>
    </row>
    <row r="26" spans="1:8" ht="28" customHeight="1" x14ac:dyDescent="0.3">
      <c r="A26" s="182">
        <v>23</v>
      </c>
      <c r="B26" s="188" t="s">
        <v>168</v>
      </c>
      <c r="C26" s="178"/>
      <c r="D26" s="196"/>
      <c r="E26" s="178">
        <v>120</v>
      </c>
      <c r="F26" s="193"/>
      <c r="G26" s="194"/>
      <c r="H26" s="195">
        <f t="shared" si="1"/>
        <v>0</v>
      </c>
    </row>
    <row r="27" spans="1:8" x14ac:dyDescent="0.3">
      <c r="A27" s="182">
        <v>24</v>
      </c>
      <c r="B27" s="189" t="s">
        <v>73</v>
      </c>
      <c r="C27" s="178">
        <v>160</v>
      </c>
      <c r="D27" s="196"/>
      <c r="E27" s="178"/>
      <c r="F27" s="193">
        <f t="shared" si="2"/>
        <v>0</v>
      </c>
      <c r="G27" s="194"/>
      <c r="H27" s="195"/>
    </row>
    <row r="28" spans="1:8" x14ac:dyDescent="0.3">
      <c r="A28" s="182">
        <v>25</v>
      </c>
      <c r="B28" s="189" t="s">
        <v>75</v>
      </c>
      <c r="C28" s="178">
        <v>120</v>
      </c>
      <c r="D28" s="196"/>
      <c r="E28" s="178"/>
      <c r="F28" s="193">
        <f t="shared" si="2"/>
        <v>0</v>
      </c>
      <c r="G28" s="194"/>
      <c r="H28" s="195"/>
    </row>
    <row r="29" spans="1:8" x14ac:dyDescent="0.3">
      <c r="A29" s="182">
        <v>26</v>
      </c>
      <c r="B29" s="189" t="s">
        <v>241</v>
      </c>
      <c r="C29" s="178"/>
      <c r="D29" s="196">
        <v>160</v>
      </c>
      <c r="E29" s="178"/>
      <c r="F29" s="193"/>
      <c r="G29" s="194">
        <f t="shared" si="0"/>
        <v>0</v>
      </c>
      <c r="H29" s="195"/>
    </row>
    <row r="30" spans="1:8" x14ac:dyDescent="0.3">
      <c r="A30" s="182">
        <v>27</v>
      </c>
      <c r="B30" s="187" t="s">
        <v>172</v>
      </c>
      <c r="C30" s="178"/>
      <c r="D30" s="196"/>
      <c r="E30" s="178">
        <v>120</v>
      </c>
      <c r="F30" s="193"/>
      <c r="G30" s="194"/>
      <c r="H30" s="195">
        <f t="shared" si="1"/>
        <v>0</v>
      </c>
    </row>
    <row r="31" spans="1:8" ht="25.5" x14ac:dyDescent="0.3">
      <c r="A31" s="182">
        <v>28</v>
      </c>
      <c r="B31" s="188" t="s">
        <v>182</v>
      </c>
      <c r="C31" s="178"/>
      <c r="D31" s="196">
        <v>160</v>
      </c>
      <c r="E31" s="178"/>
      <c r="F31" s="193"/>
      <c r="G31" s="194">
        <f t="shared" si="0"/>
        <v>0</v>
      </c>
      <c r="H31" s="195"/>
    </row>
    <row r="32" spans="1:8" x14ac:dyDescent="0.3">
      <c r="A32" s="182">
        <v>29</v>
      </c>
      <c r="B32" s="187" t="s">
        <v>188</v>
      </c>
      <c r="C32" s="178"/>
      <c r="D32" s="196">
        <v>160</v>
      </c>
      <c r="E32" s="178"/>
      <c r="F32" s="193"/>
      <c r="G32" s="194">
        <f t="shared" si="0"/>
        <v>0</v>
      </c>
      <c r="H32" s="195"/>
    </row>
    <row r="33" spans="1:8" x14ac:dyDescent="0.3">
      <c r="A33" s="182">
        <v>30</v>
      </c>
      <c r="B33" s="187" t="s">
        <v>195</v>
      </c>
      <c r="C33" s="178"/>
      <c r="D33" s="196">
        <v>120</v>
      </c>
      <c r="E33" s="178"/>
      <c r="F33" s="193"/>
      <c r="G33" s="194">
        <f t="shared" si="0"/>
        <v>0</v>
      </c>
      <c r="H33" s="195"/>
    </row>
    <row r="34" spans="1:8" x14ac:dyDescent="0.3">
      <c r="A34" s="182">
        <v>31</v>
      </c>
      <c r="B34" s="187" t="s">
        <v>200</v>
      </c>
      <c r="C34" s="178"/>
      <c r="D34" s="196"/>
      <c r="E34" s="178">
        <v>240</v>
      </c>
      <c r="F34" s="193"/>
      <c r="G34" s="194"/>
      <c r="H34" s="195">
        <f t="shared" si="1"/>
        <v>0</v>
      </c>
    </row>
    <row r="35" spans="1:8" x14ac:dyDescent="0.3">
      <c r="A35" s="182">
        <v>32</v>
      </c>
      <c r="B35" s="187" t="s">
        <v>205</v>
      </c>
      <c r="C35" s="178"/>
      <c r="D35" s="196">
        <v>200</v>
      </c>
      <c r="E35" s="178"/>
      <c r="F35" s="193"/>
      <c r="G35" s="194">
        <f t="shared" si="0"/>
        <v>0</v>
      </c>
      <c r="H35" s="195"/>
    </row>
    <row r="36" spans="1:8" x14ac:dyDescent="0.3">
      <c r="A36" s="182">
        <v>33</v>
      </c>
      <c r="B36" s="187" t="s">
        <v>210</v>
      </c>
      <c r="C36" s="178">
        <v>160</v>
      </c>
      <c r="D36" s="196"/>
      <c r="E36" s="178"/>
      <c r="F36" s="193">
        <f t="shared" si="2"/>
        <v>0</v>
      </c>
      <c r="G36" s="194"/>
      <c r="H36" s="195"/>
    </row>
    <row r="37" spans="1:8" x14ac:dyDescent="0.3">
      <c r="A37" s="182">
        <v>34</v>
      </c>
      <c r="B37" s="187" t="s">
        <v>214</v>
      </c>
      <c r="C37" s="178"/>
      <c r="D37" s="196">
        <v>200</v>
      </c>
      <c r="E37" s="178"/>
      <c r="F37" s="193"/>
      <c r="G37" s="194">
        <f t="shared" si="0"/>
        <v>0</v>
      </c>
      <c r="H37" s="195"/>
    </row>
    <row r="38" spans="1:8" x14ac:dyDescent="0.3">
      <c r="A38" s="182">
        <v>35</v>
      </c>
      <c r="B38" s="187" t="s">
        <v>219</v>
      </c>
      <c r="C38" s="178"/>
      <c r="D38" s="196">
        <v>160</v>
      </c>
      <c r="E38" s="178"/>
      <c r="F38" s="193"/>
      <c r="G38" s="194">
        <f t="shared" si="0"/>
        <v>0</v>
      </c>
      <c r="H38" s="195"/>
    </row>
    <row r="39" spans="1:8" x14ac:dyDescent="0.3">
      <c r="A39" s="182">
        <v>36</v>
      </c>
      <c r="B39" s="187" t="s">
        <v>227</v>
      </c>
      <c r="C39" s="178"/>
      <c r="D39" s="196"/>
      <c r="E39" s="178">
        <v>120</v>
      </c>
      <c r="F39" s="193"/>
      <c r="G39" s="194"/>
      <c r="H39" s="195">
        <f t="shared" si="1"/>
        <v>0</v>
      </c>
    </row>
    <row r="40" spans="1:8" x14ac:dyDescent="0.3">
      <c r="A40" s="182">
        <v>37</v>
      </c>
      <c r="B40" s="187" t="s">
        <v>231</v>
      </c>
      <c r="C40" s="178"/>
      <c r="D40" s="196"/>
      <c r="E40" s="178">
        <v>140</v>
      </c>
      <c r="F40" s="193"/>
      <c r="G40" s="194"/>
      <c r="H40" s="195">
        <f t="shared" si="1"/>
        <v>0</v>
      </c>
    </row>
    <row r="41" spans="1:8" ht="30.5" customHeight="1" x14ac:dyDescent="0.3">
      <c r="A41" s="182">
        <v>38</v>
      </c>
      <c r="B41" s="189" t="s">
        <v>243</v>
      </c>
      <c r="C41" s="178"/>
      <c r="D41" s="196">
        <v>480</v>
      </c>
      <c r="E41" s="178">
        <v>480</v>
      </c>
      <c r="F41" s="193"/>
      <c r="G41" s="194">
        <f t="shared" si="0"/>
        <v>0</v>
      </c>
      <c r="H41" s="195">
        <f t="shared" si="1"/>
        <v>0</v>
      </c>
    </row>
    <row r="42" spans="1:8" ht="29" customHeight="1" x14ac:dyDescent="0.3">
      <c r="A42" s="182">
        <v>39</v>
      </c>
      <c r="B42" s="189" t="s">
        <v>242</v>
      </c>
      <c r="C42" s="178">
        <v>52</v>
      </c>
      <c r="D42" s="196">
        <v>52</v>
      </c>
      <c r="E42" s="178">
        <v>52</v>
      </c>
      <c r="F42" s="193">
        <f t="shared" si="2"/>
        <v>0</v>
      </c>
      <c r="G42" s="194">
        <f t="shared" si="0"/>
        <v>0</v>
      </c>
      <c r="H42" s="195">
        <f t="shared" si="1"/>
        <v>0</v>
      </c>
    </row>
    <row r="43" spans="1:8" ht="18" customHeight="1" x14ac:dyDescent="0.3">
      <c r="A43" s="182"/>
      <c r="B43" s="189"/>
      <c r="C43" s="178"/>
      <c r="D43" s="196"/>
      <c r="E43" s="178"/>
      <c r="F43" s="193"/>
      <c r="G43" s="194"/>
      <c r="H43" s="195"/>
    </row>
    <row r="44" spans="1:8" ht="29" customHeight="1" x14ac:dyDescent="0.3">
      <c r="A44" s="182">
        <v>40</v>
      </c>
      <c r="B44" s="189" t="s">
        <v>244</v>
      </c>
      <c r="C44" s="178"/>
      <c r="D44" s="196"/>
      <c r="E44" s="178"/>
      <c r="F44" s="193"/>
      <c r="G44" s="194"/>
      <c r="H44" s="195"/>
    </row>
    <row r="45" spans="1:8" ht="27" customHeight="1" x14ac:dyDescent="0.3">
      <c r="A45" s="182"/>
      <c r="B45" s="200" t="s">
        <v>245</v>
      </c>
      <c r="C45" s="178">
        <f>SUM(C4:C44)</f>
        <v>2266</v>
      </c>
      <c r="D45" s="196">
        <f>SUM(D4:D44)</f>
        <v>3436</v>
      </c>
      <c r="E45" s="178">
        <f>SUM(E4:E44)</f>
        <v>3056</v>
      </c>
      <c r="F45" s="193">
        <f>SUM(F4:F44)</f>
        <v>0</v>
      </c>
      <c r="G45" s="195">
        <f>SUM(G4:G44)</f>
        <v>0</v>
      </c>
      <c r="H45" s="195">
        <f>SUM(H4:H44)</f>
        <v>0</v>
      </c>
    </row>
    <row r="46" spans="1:8" ht="27" customHeight="1" x14ac:dyDescent="0.3">
      <c r="A46" s="182"/>
      <c r="B46" s="55"/>
      <c r="C46" s="178"/>
      <c r="D46" s="178"/>
      <c r="E46" s="178"/>
      <c r="F46" s="193"/>
      <c r="G46" s="195"/>
      <c r="H46" s="195"/>
    </row>
    <row r="47" spans="1:8" ht="41" customHeight="1" x14ac:dyDescent="0.3">
      <c r="A47" s="183"/>
      <c r="B47" s="201" t="s">
        <v>252</v>
      </c>
      <c r="C47" s="197"/>
      <c r="D47" s="197"/>
      <c r="E47" s="197"/>
      <c r="F47" s="173">
        <f>SUM(F45+G45+H45)</f>
        <v>0</v>
      </c>
      <c r="G47" s="174"/>
      <c r="H47" s="175"/>
    </row>
    <row r="48" spans="1:8" s="10" customFormat="1" x14ac:dyDescent="0.3">
      <c r="A48" s="184"/>
      <c r="B48" s="128"/>
      <c r="C48" s="123"/>
      <c r="D48" s="123"/>
      <c r="E48" s="123"/>
      <c r="F48" s="133"/>
      <c r="G48" s="172"/>
      <c r="H48" s="172"/>
    </row>
    <row r="50" spans="1:1" x14ac:dyDescent="0.3">
      <c r="A50" s="185" t="s">
        <v>248</v>
      </c>
    </row>
  </sheetData>
  <mergeCells count="1">
    <mergeCell ref="F47:H4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zoomScale="70" zoomScaleNormal="70" workbookViewId="0">
      <selection activeCell="D5" sqref="D5:D7"/>
    </sheetView>
  </sheetViews>
  <sheetFormatPr defaultColWidth="9.1796875" defaultRowHeight="14" x14ac:dyDescent="0.3"/>
  <cols>
    <col min="1" max="1" width="4.1796875" style="1" customWidth="1"/>
    <col min="2" max="2" width="7.1796875" style="65" customWidth="1"/>
    <col min="3" max="3" width="21.453125" style="66" customWidth="1"/>
    <col min="4" max="4" width="58.1796875" style="55" customWidth="1"/>
    <col min="5" max="5" width="26.453125" style="1" customWidth="1"/>
    <col min="6" max="6" width="10.453125" style="1" customWidth="1"/>
    <col min="7" max="7" width="6.90625" style="1" customWidth="1"/>
    <col min="8" max="8" width="11" style="65" customWidth="1"/>
    <col min="9" max="11" width="8.81640625" style="55" customWidth="1"/>
    <col min="12" max="12" width="22.54296875" style="2" customWidth="1"/>
    <col min="13" max="16384" width="9.1796875" style="3"/>
  </cols>
  <sheetData>
    <row r="1" spans="1:12" x14ac:dyDescent="0.3">
      <c r="B1" s="136" t="s">
        <v>93</v>
      </c>
      <c r="C1" s="136"/>
      <c r="D1" s="136"/>
      <c r="E1" s="137"/>
      <c r="F1" s="137"/>
      <c r="G1" s="137"/>
      <c r="H1" s="137"/>
      <c r="I1" s="76"/>
      <c r="J1" s="77"/>
      <c r="K1" s="77"/>
    </row>
    <row r="2" spans="1:12" s="10" customFormat="1" ht="48" customHeight="1" x14ac:dyDescent="0.35">
      <c r="A2" s="4" t="s">
        <v>1</v>
      </c>
      <c r="B2" s="5" t="s">
        <v>2</v>
      </c>
      <c r="C2" s="6" t="s">
        <v>3</v>
      </c>
      <c r="D2" s="7" t="s">
        <v>4</v>
      </c>
      <c r="E2" s="8" t="s">
        <v>5</v>
      </c>
      <c r="F2" s="8" t="s">
        <v>6</v>
      </c>
      <c r="G2" s="8" t="s">
        <v>7</v>
      </c>
      <c r="H2" s="5" t="s">
        <v>8</v>
      </c>
      <c r="I2" s="7" t="s">
        <v>0</v>
      </c>
      <c r="J2" s="7" t="s">
        <v>94</v>
      </c>
      <c r="K2" s="7" t="s">
        <v>95</v>
      </c>
      <c r="L2" s="4" t="s">
        <v>96</v>
      </c>
    </row>
    <row r="3" spans="1:12" s="15" customFormat="1" ht="14.25" customHeight="1" x14ac:dyDescent="0.3">
      <c r="A3" s="11"/>
      <c r="B3" s="12"/>
      <c r="C3" s="13"/>
      <c r="D3" s="13"/>
      <c r="E3" s="14"/>
      <c r="F3" s="14"/>
      <c r="G3" s="14"/>
      <c r="H3" s="12"/>
      <c r="I3" s="78"/>
      <c r="J3" s="78"/>
      <c r="K3" s="78"/>
      <c r="L3" s="79"/>
    </row>
    <row r="4" spans="1:12" s="22" customFormat="1" ht="30" customHeight="1" x14ac:dyDescent="0.3">
      <c r="A4" s="27" t="s">
        <v>97</v>
      </c>
      <c r="B4" s="138" t="s">
        <v>9</v>
      </c>
      <c r="C4" s="138"/>
      <c r="D4" s="80"/>
      <c r="E4" s="20"/>
      <c r="F4" s="20"/>
      <c r="G4" s="20"/>
      <c r="H4" s="27"/>
      <c r="I4" s="80"/>
      <c r="J4" s="80"/>
      <c r="K4" s="80"/>
      <c r="L4" s="21"/>
    </row>
    <row r="5" spans="1:12" s="15" customFormat="1" ht="66.75" customHeight="1" x14ac:dyDescent="0.3">
      <c r="A5" s="139">
        <v>1</v>
      </c>
      <c r="B5" s="142">
        <v>1</v>
      </c>
      <c r="C5" s="145" t="s">
        <v>10</v>
      </c>
      <c r="D5" s="145" t="s">
        <v>98</v>
      </c>
      <c r="E5" s="23" t="s">
        <v>11</v>
      </c>
      <c r="F5" s="23" t="s">
        <v>12</v>
      </c>
      <c r="G5" s="23" t="s">
        <v>13</v>
      </c>
      <c r="H5" s="24" t="s">
        <v>14</v>
      </c>
      <c r="I5" s="146" t="s">
        <v>99</v>
      </c>
      <c r="K5" s="146" t="s">
        <v>99</v>
      </c>
      <c r="L5" s="142" t="s">
        <v>100</v>
      </c>
    </row>
    <row r="6" spans="1:12" s="15" customFormat="1" ht="55" customHeight="1" x14ac:dyDescent="0.3">
      <c r="A6" s="140"/>
      <c r="B6" s="143"/>
      <c r="C6" s="145"/>
      <c r="D6" s="145"/>
      <c r="E6" s="23" t="s">
        <v>15</v>
      </c>
      <c r="F6" s="23" t="s">
        <v>12</v>
      </c>
      <c r="G6" s="23" t="s">
        <v>16</v>
      </c>
      <c r="H6" s="24" t="s">
        <v>14</v>
      </c>
      <c r="I6" s="146"/>
      <c r="K6" s="146"/>
      <c r="L6" s="143"/>
    </row>
    <row r="7" spans="1:12" s="15" customFormat="1" ht="137.5" customHeight="1" x14ac:dyDescent="0.3">
      <c r="A7" s="141"/>
      <c r="B7" s="144"/>
      <c r="C7" s="142"/>
      <c r="D7" s="142"/>
      <c r="E7" s="14" t="s">
        <v>101</v>
      </c>
      <c r="F7" s="14" t="s">
        <v>12</v>
      </c>
      <c r="G7" s="14" t="s">
        <v>46</v>
      </c>
      <c r="H7" s="25" t="s">
        <v>14</v>
      </c>
      <c r="I7" s="147"/>
      <c r="K7" s="147"/>
      <c r="L7" s="31"/>
    </row>
    <row r="8" spans="1:12" s="22" customFormat="1" ht="21.5" customHeight="1" x14ac:dyDescent="0.3">
      <c r="A8" s="27" t="s">
        <v>17</v>
      </c>
      <c r="B8" s="138" t="s">
        <v>18</v>
      </c>
      <c r="C8" s="138"/>
      <c r="D8" s="138"/>
      <c r="E8" s="20"/>
      <c r="F8" s="20"/>
      <c r="G8" s="20"/>
      <c r="H8" s="27"/>
      <c r="I8" s="27"/>
      <c r="J8" s="27"/>
      <c r="K8" s="27"/>
      <c r="L8" s="20"/>
    </row>
    <row r="9" spans="1:12" s="15" customFormat="1" ht="82" customHeight="1" x14ac:dyDescent="0.3">
      <c r="A9" s="148">
        <v>2</v>
      </c>
      <c r="B9" s="81">
        <v>2.1</v>
      </c>
      <c r="C9" s="150" t="s">
        <v>102</v>
      </c>
      <c r="D9" s="150" t="s">
        <v>103</v>
      </c>
      <c r="E9" s="31" t="s">
        <v>104</v>
      </c>
      <c r="F9" s="31" t="s">
        <v>22</v>
      </c>
      <c r="G9" s="31" t="s">
        <v>23</v>
      </c>
      <c r="H9" s="32" t="s">
        <v>24</v>
      </c>
      <c r="I9" s="53"/>
      <c r="J9" s="151" t="s">
        <v>99</v>
      </c>
      <c r="K9" s="151"/>
      <c r="L9" s="143" t="s">
        <v>105</v>
      </c>
    </row>
    <row r="10" spans="1:12" ht="194" customHeight="1" x14ac:dyDescent="0.3">
      <c r="A10" s="149"/>
      <c r="B10" s="36"/>
      <c r="C10" s="150"/>
      <c r="D10" s="150"/>
      <c r="E10" s="36" t="s">
        <v>106</v>
      </c>
      <c r="F10" s="37" t="s">
        <v>107</v>
      </c>
      <c r="G10" s="37" t="s">
        <v>108</v>
      </c>
      <c r="H10" s="25" t="s">
        <v>14</v>
      </c>
      <c r="I10" s="53"/>
      <c r="J10" s="151"/>
      <c r="K10" s="151"/>
      <c r="L10" s="143"/>
    </row>
    <row r="11" spans="1:12" ht="46.5" customHeight="1" x14ac:dyDescent="0.3">
      <c r="A11" s="154">
        <v>3</v>
      </c>
      <c r="B11" s="152">
        <v>2.2000000000000002</v>
      </c>
      <c r="C11" s="156" t="s">
        <v>81</v>
      </c>
      <c r="D11" s="156" t="s">
        <v>82</v>
      </c>
      <c r="E11" s="38" t="s">
        <v>83</v>
      </c>
      <c r="F11" s="38" t="s">
        <v>33</v>
      </c>
      <c r="G11" s="38" t="s">
        <v>84</v>
      </c>
      <c r="H11" s="82" t="s">
        <v>85</v>
      </c>
      <c r="I11" s="152" t="s">
        <v>99</v>
      </c>
      <c r="J11" s="152" t="s">
        <v>99</v>
      </c>
      <c r="K11" s="152" t="s">
        <v>99</v>
      </c>
      <c r="L11" s="43" t="s">
        <v>109</v>
      </c>
    </row>
    <row r="12" spans="1:12" ht="70" customHeight="1" x14ac:dyDescent="0.3">
      <c r="A12" s="154"/>
      <c r="B12" s="151"/>
      <c r="C12" s="150"/>
      <c r="D12" s="150"/>
      <c r="E12" s="38" t="s">
        <v>86</v>
      </c>
      <c r="F12" s="38" t="s">
        <v>33</v>
      </c>
      <c r="G12" s="38" t="s">
        <v>52</v>
      </c>
      <c r="H12" s="24" t="s">
        <v>14</v>
      </c>
      <c r="I12" s="151"/>
      <c r="J12" s="151"/>
      <c r="K12" s="151"/>
      <c r="L12" s="43"/>
    </row>
    <row r="13" spans="1:12" ht="87.5" customHeight="1" x14ac:dyDescent="0.3">
      <c r="A13" s="154"/>
      <c r="B13" s="153"/>
      <c r="C13" s="155"/>
      <c r="D13" s="155"/>
      <c r="E13" s="38" t="s">
        <v>86</v>
      </c>
      <c r="F13" s="38" t="s">
        <v>33</v>
      </c>
      <c r="G13" s="38" t="s">
        <v>52</v>
      </c>
      <c r="H13" s="24" t="s">
        <v>14</v>
      </c>
      <c r="I13" s="153"/>
      <c r="J13" s="153"/>
      <c r="K13" s="153"/>
      <c r="L13" s="43"/>
    </row>
    <row r="14" spans="1:12" ht="190" customHeight="1" x14ac:dyDescent="0.3">
      <c r="A14" s="1">
        <v>4</v>
      </c>
      <c r="B14" s="44">
        <v>2.2999999999999998</v>
      </c>
      <c r="C14" s="38" t="s">
        <v>110</v>
      </c>
      <c r="D14" s="38" t="s">
        <v>111</v>
      </c>
      <c r="E14" s="23" t="s">
        <v>21</v>
      </c>
      <c r="F14" s="23" t="s">
        <v>22</v>
      </c>
      <c r="G14" s="23" t="s">
        <v>23</v>
      </c>
      <c r="H14" s="45" t="s">
        <v>24</v>
      </c>
      <c r="J14" s="35" t="s">
        <v>99</v>
      </c>
      <c r="K14" s="44"/>
      <c r="L14" s="36" t="s">
        <v>112</v>
      </c>
    </row>
    <row r="15" spans="1:12" s="15" customFormat="1" ht="216" customHeight="1" x14ac:dyDescent="0.3">
      <c r="A15" s="11">
        <v>5</v>
      </c>
      <c r="B15" s="69">
        <v>2.4</v>
      </c>
      <c r="C15" s="14" t="s">
        <v>113</v>
      </c>
      <c r="D15" s="14" t="s">
        <v>114</v>
      </c>
      <c r="E15" s="14" t="s">
        <v>21</v>
      </c>
      <c r="F15" s="14" t="s">
        <v>22</v>
      </c>
      <c r="G15" s="14" t="s">
        <v>13</v>
      </c>
      <c r="H15" s="49" t="s">
        <v>24</v>
      </c>
      <c r="I15" s="12"/>
      <c r="K15" s="12" t="s">
        <v>99</v>
      </c>
      <c r="L15" s="14"/>
    </row>
    <row r="16" spans="1:12" s="15" customFormat="1" ht="159.5" customHeight="1" x14ac:dyDescent="0.3">
      <c r="A16" s="11">
        <v>6</v>
      </c>
      <c r="B16" s="69">
        <v>2.5</v>
      </c>
      <c r="C16" s="23" t="s">
        <v>115</v>
      </c>
      <c r="D16" s="23" t="s">
        <v>116</v>
      </c>
      <c r="E16" s="23" t="s">
        <v>21</v>
      </c>
      <c r="F16" s="23"/>
      <c r="G16" s="23"/>
      <c r="H16" s="45"/>
      <c r="I16" s="70"/>
      <c r="J16" s="69" t="s">
        <v>99</v>
      </c>
      <c r="K16" s="69"/>
      <c r="L16" s="31"/>
    </row>
    <row r="17" spans="1:12" ht="103.5" customHeight="1" x14ac:dyDescent="0.3">
      <c r="A17" s="1">
        <v>7</v>
      </c>
      <c r="B17" s="44">
        <v>2.6</v>
      </c>
      <c r="C17" s="31" t="s">
        <v>19</v>
      </c>
      <c r="D17" s="31" t="s">
        <v>20</v>
      </c>
      <c r="E17" s="31" t="s">
        <v>21</v>
      </c>
      <c r="F17" s="31" t="s">
        <v>22</v>
      </c>
      <c r="G17" s="31" t="s">
        <v>23</v>
      </c>
      <c r="H17" s="32" t="s">
        <v>24</v>
      </c>
      <c r="I17" s="81" t="s">
        <v>99</v>
      </c>
      <c r="J17" s="31" t="s">
        <v>99</v>
      </c>
      <c r="K17" s="81" t="s">
        <v>99</v>
      </c>
      <c r="L17" s="31" t="s">
        <v>117</v>
      </c>
    </row>
    <row r="18" spans="1:12" ht="73" customHeight="1" x14ac:dyDescent="0.3">
      <c r="A18" s="154">
        <v>8</v>
      </c>
      <c r="B18" s="152">
        <v>2.7</v>
      </c>
      <c r="C18" s="150" t="s">
        <v>118</v>
      </c>
      <c r="D18" s="156" t="s">
        <v>119</v>
      </c>
      <c r="E18" s="23" t="s">
        <v>21</v>
      </c>
      <c r="F18" s="23" t="s">
        <v>22</v>
      </c>
      <c r="G18" s="23" t="s">
        <v>23</v>
      </c>
      <c r="H18" s="45" t="s">
        <v>24</v>
      </c>
      <c r="I18" s="152"/>
      <c r="J18" s="152" t="s">
        <v>99</v>
      </c>
      <c r="K18" s="152"/>
      <c r="L18" s="156" t="s">
        <v>120</v>
      </c>
    </row>
    <row r="19" spans="1:12" ht="74.5" customHeight="1" x14ac:dyDescent="0.3">
      <c r="A19" s="154"/>
      <c r="B19" s="151"/>
      <c r="C19" s="150"/>
      <c r="D19" s="150"/>
      <c r="E19" s="38" t="s">
        <v>121</v>
      </c>
      <c r="F19" s="83" t="s">
        <v>36</v>
      </c>
      <c r="G19" s="83" t="s">
        <v>122</v>
      </c>
      <c r="H19" s="45" t="s">
        <v>24</v>
      </c>
      <c r="I19" s="151"/>
      <c r="J19" s="151"/>
      <c r="K19" s="151"/>
      <c r="L19" s="150"/>
    </row>
    <row r="20" spans="1:12" ht="58.5" customHeight="1" x14ac:dyDescent="0.3">
      <c r="A20" s="154"/>
      <c r="B20" s="151"/>
      <c r="C20" s="150"/>
      <c r="D20" s="150"/>
      <c r="E20" s="38" t="s">
        <v>123</v>
      </c>
      <c r="F20" s="83" t="s">
        <v>124</v>
      </c>
      <c r="G20" s="83" t="s">
        <v>108</v>
      </c>
      <c r="H20" s="45" t="s">
        <v>24</v>
      </c>
      <c r="I20" s="151"/>
      <c r="J20" s="151"/>
      <c r="K20" s="151"/>
      <c r="L20" s="150"/>
    </row>
    <row r="21" spans="1:12" ht="111.5" customHeight="1" x14ac:dyDescent="0.3">
      <c r="A21" s="154"/>
      <c r="B21" s="153"/>
      <c r="C21" s="155"/>
      <c r="D21" s="155"/>
      <c r="E21" s="38" t="s">
        <v>125</v>
      </c>
      <c r="F21" s="83" t="s">
        <v>124</v>
      </c>
      <c r="G21" s="83" t="s">
        <v>23</v>
      </c>
      <c r="H21" s="45" t="s">
        <v>24</v>
      </c>
      <c r="I21" s="153"/>
      <c r="J21" s="153"/>
      <c r="K21" s="153"/>
      <c r="L21" s="155"/>
    </row>
    <row r="22" spans="1:12" ht="215.5" customHeight="1" x14ac:dyDescent="0.3">
      <c r="A22" s="1">
        <v>9</v>
      </c>
      <c r="B22" s="33">
        <v>2.8</v>
      </c>
      <c r="C22" s="34" t="s">
        <v>25</v>
      </c>
      <c r="D22" s="35" t="s">
        <v>26</v>
      </c>
      <c r="E22" s="36" t="s">
        <v>27</v>
      </c>
      <c r="F22" s="37" t="s">
        <v>28</v>
      </c>
      <c r="G22" s="37" t="s">
        <v>29</v>
      </c>
      <c r="H22" s="25" t="s">
        <v>30</v>
      </c>
      <c r="I22" s="33" t="s">
        <v>99</v>
      </c>
      <c r="J22" s="34"/>
      <c r="K22" s="34"/>
      <c r="L22" s="50"/>
    </row>
    <row r="23" spans="1:12" ht="189" customHeight="1" x14ac:dyDescent="0.3">
      <c r="A23" s="1">
        <v>10</v>
      </c>
      <c r="B23" s="33">
        <v>2.9</v>
      </c>
      <c r="C23" s="34" t="s">
        <v>31</v>
      </c>
      <c r="D23" s="35" t="s">
        <v>126</v>
      </c>
      <c r="E23" s="36" t="s">
        <v>32</v>
      </c>
      <c r="F23" s="37" t="s">
        <v>33</v>
      </c>
      <c r="G23" s="37" t="s">
        <v>34</v>
      </c>
      <c r="H23" s="25"/>
      <c r="I23" s="34" t="s">
        <v>99</v>
      </c>
      <c r="J23" s="34"/>
      <c r="K23" s="34" t="s">
        <v>99</v>
      </c>
      <c r="L23" s="38"/>
    </row>
    <row r="24" spans="1:12" ht="154.5" customHeight="1" x14ac:dyDescent="0.3">
      <c r="A24" s="1">
        <v>11</v>
      </c>
      <c r="B24" s="33">
        <v>2.1</v>
      </c>
      <c r="C24" s="34" t="s">
        <v>127</v>
      </c>
      <c r="D24" s="35" t="s">
        <v>128</v>
      </c>
      <c r="E24" s="36" t="s">
        <v>39</v>
      </c>
      <c r="F24" s="36" t="s">
        <v>40</v>
      </c>
      <c r="G24" s="37" t="s">
        <v>41</v>
      </c>
      <c r="H24" s="25"/>
      <c r="I24" s="35" t="s">
        <v>99</v>
      </c>
      <c r="J24" s="35"/>
      <c r="K24" s="35" t="s">
        <v>99</v>
      </c>
      <c r="L24" s="38" t="s">
        <v>129</v>
      </c>
    </row>
    <row r="25" spans="1:12" ht="154" customHeight="1" x14ac:dyDescent="0.3">
      <c r="A25" s="1">
        <v>12</v>
      </c>
      <c r="B25" s="33">
        <v>2.11</v>
      </c>
      <c r="C25" s="34" t="s">
        <v>130</v>
      </c>
      <c r="D25" s="35" t="s">
        <v>131</v>
      </c>
      <c r="E25" s="36" t="s">
        <v>132</v>
      </c>
      <c r="F25" s="37"/>
      <c r="G25" s="37"/>
      <c r="H25" s="25"/>
      <c r="I25" s="35"/>
      <c r="J25" s="35" t="s">
        <v>99</v>
      </c>
      <c r="K25" s="35"/>
      <c r="L25" s="38"/>
    </row>
    <row r="26" spans="1:12" ht="193.5" customHeight="1" x14ac:dyDescent="0.3">
      <c r="A26" s="1">
        <v>13</v>
      </c>
      <c r="B26" s="33">
        <v>2.12</v>
      </c>
      <c r="C26" s="34" t="s">
        <v>35</v>
      </c>
      <c r="D26" s="39" t="s">
        <v>133</v>
      </c>
      <c r="E26" s="14" t="s">
        <v>21</v>
      </c>
      <c r="F26" s="37" t="s">
        <v>36</v>
      </c>
      <c r="G26" s="37" t="s">
        <v>37</v>
      </c>
      <c r="H26" s="25"/>
      <c r="I26" s="54" t="s">
        <v>99</v>
      </c>
      <c r="J26" s="54"/>
      <c r="K26" s="54" t="s">
        <v>99</v>
      </c>
      <c r="L26" s="38"/>
    </row>
    <row r="27" spans="1:12" s="22" customFormat="1" ht="24" customHeight="1" x14ac:dyDescent="0.3">
      <c r="A27" s="19" t="s">
        <v>42</v>
      </c>
      <c r="B27" s="158" t="s">
        <v>43</v>
      </c>
      <c r="C27" s="159"/>
      <c r="D27" s="160"/>
      <c r="E27" s="18"/>
      <c r="F27" s="18"/>
      <c r="G27" s="18"/>
      <c r="H27" s="19"/>
      <c r="I27" s="68"/>
      <c r="J27" s="68"/>
      <c r="K27" s="68"/>
      <c r="L27" s="20"/>
    </row>
    <row r="28" spans="1:12" ht="178.5" customHeight="1" x14ac:dyDescent="0.3">
      <c r="A28" s="1">
        <v>14</v>
      </c>
      <c r="B28" s="33">
        <v>3.1</v>
      </c>
      <c r="C28" s="34" t="s">
        <v>44</v>
      </c>
      <c r="D28" s="35" t="s">
        <v>134</v>
      </c>
      <c r="E28" s="36" t="s">
        <v>45</v>
      </c>
      <c r="F28" s="37" t="s">
        <v>28</v>
      </c>
      <c r="G28" s="37" t="s">
        <v>46</v>
      </c>
      <c r="H28" s="84" t="s">
        <v>47</v>
      </c>
      <c r="I28" s="34" t="s">
        <v>99</v>
      </c>
      <c r="J28" s="34"/>
      <c r="K28" s="34" t="s">
        <v>99</v>
      </c>
      <c r="L28" s="38" t="s">
        <v>135</v>
      </c>
    </row>
    <row r="29" spans="1:12" s="86" customFormat="1" ht="172.5" customHeight="1" x14ac:dyDescent="0.3">
      <c r="A29" s="85">
        <v>15</v>
      </c>
      <c r="B29" s="44">
        <v>3.2</v>
      </c>
      <c r="C29" s="35" t="s">
        <v>136</v>
      </c>
      <c r="D29" s="35" t="s">
        <v>137</v>
      </c>
      <c r="E29" s="36" t="s">
        <v>138</v>
      </c>
      <c r="F29" s="37" t="s">
        <v>139</v>
      </c>
      <c r="G29" s="37" t="s">
        <v>52</v>
      </c>
      <c r="H29" s="24" t="s">
        <v>14</v>
      </c>
      <c r="I29" s="44"/>
      <c r="J29" s="44" t="s">
        <v>99</v>
      </c>
      <c r="K29" s="44"/>
      <c r="L29" s="38" t="s">
        <v>140</v>
      </c>
    </row>
    <row r="30" spans="1:12" ht="69.5" customHeight="1" x14ac:dyDescent="0.3">
      <c r="A30" s="154">
        <v>16</v>
      </c>
      <c r="B30" s="35">
        <v>3.3</v>
      </c>
      <c r="C30" s="156" t="s">
        <v>141</v>
      </c>
      <c r="D30" s="156" t="s">
        <v>142</v>
      </c>
      <c r="E30" s="38" t="s">
        <v>143</v>
      </c>
      <c r="F30" s="37" t="s">
        <v>139</v>
      </c>
      <c r="G30" s="37" t="s">
        <v>52</v>
      </c>
      <c r="H30" s="24" t="s">
        <v>14</v>
      </c>
      <c r="I30" s="58"/>
      <c r="K30" s="151" t="s">
        <v>99</v>
      </c>
      <c r="L30" s="156" t="s">
        <v>144</v>
      </c>
    </row>
    <row r="31" spans="1:12" s="86" customFormat="1" ht="82.5" customHeight="1" x14ac:dyDescent="0.3">
      <c r="A31" s="154"/>
      <c r="B31" s="44"/>
      <c r="C31" s="155"/>
      <c r="D31" s="155"/>
      <c r="E31" s="36" t="s">
        <v>145</v>
      </c>
      <c r="F31" s="37" t="s">
        <v>139</v>
      </c>
      <c r="G31" s="37" t="s">
        <v>34</v>
      </c>
      <c r="H31" s="24"/>
      <c r="I31" s="58"/>
      <c r="K31" s="153"/>
      <c r="L31" s="155"/>
    </row>
    <row r="32" spans="1:12" ht="87" customHeight="1" x14ac:dyDescent="0.3">
      <c r="A32" s="154">
        <v>17</v>
      </c>
      <c r="B32" s="35">
        <v>3.4</v>
      </c>
      <c r="C32" s="156" t="s">
        <v>48</v>
      </c>
      <c r="D32" s="156" t="s">
        <v>49</v>
      </c>
      <c r="E32" s="35" t="s">
        <v>50</v>
      </c>
      <c r="F32" s="36" t="s">
        <v>51</v>
      </c>
      <c r="G32" s="36" t="s">
        <v>52</v>
      </c>
      <c r="H32" s="24" t="s">
        <v>14</v>
      </c>
      <c r="I32" s="157" t="s">
        <v>99</v>
      </c>
      <c r="J32" s="157"/>
      <c r="K32" s="157" t="s">
        <v>99</v>
      </c>
      <c r="L32" s="87" t="s">
        <v>146</v>
      </c>
    </row>
    <row r="33" spans="1:12" ht="114" customHeight="1" x14ac:dyDescent="0.3">
      <c r="A33" s="154"/>
      <c r="B33" s="35"/>
      <c r="C33" s="155"/>
      <c r="D33" s="155"/>
      <c r="E33" s="35" t="s">
        <v>53</v>
      </c>
      <c r="F33" s="43" t="s">
        <v>54</v>
      </c>
      <c r="G33" s="43" t="s">
        <v>13</v>
      </c>
      <c r="H33" s="24" t="s">
        <v>14</v>
      </c>
      <c r="I33" s="157"/>
      <c r="J33" s="157"/>
      <c r="K33" s="157"/>
      <c r="L33" s="87"/>
    </row>
    <row r="34" spans="1:12" ht="189" customHeight="1" x14ac:dyDescent="0.3">
      <c r="A34" s="1">
        <v>18</v>
      </c>
      <c r="B34" s="44">
        <v>3.5</v>
      </c>
      <c r="C34" s="35" t="s">
        <v>147</v>
      </c>
      <c r="D34" s="35" t="s">
        <v>148</v>
      </c>
      <c r="E34" s="35" t="s">
        <v>149</v>
      </c>
      <c r="F34" s="43"/>
      <c r="G34" s="43"/>
      <c r="H34" s="24" t="s">
        <v>14</v>
      </c>
      <c r="I34" s="88"/>
      <c r="J34" s="35" t="s">
        <v>99</v>
      </c>
      <c r="K34" s="35"/>
      <c r="L34" s="38" t="s">
        <v>150</v>
      </c>
    </row>
    <row r="35" spans="1:12" ht="197" customHeight="1" x14ac:dyDescent="0.3">
      <c r="A35" s="1">
        <v>19</v>
      </c>
      <c r="B35" s="44">
        <v>3.6</v>
      </c>
      <c r="C35" s="34" t="s">
        <v>151</v>
      </c>
      <c r="D35" s="35" t="s">
        <v>152</v>
      </c>
      <c r="E35" s="35" t="s">
        <v>153</v>
      </c>
      <c r="F35" s="38" t="s">
        <v>57</v>
      </c>
      <c r="G35" s="38" t="s">
        <v>57</v>
      </c>
      <c r="H35" s="45" t="s">
        <v>24</v>
      </c>
      <c r="I35" s="67"/>
      <c r="J35" s="35" t="s">
        <v>99</v>
      </c>
      <c r="K35" s="35"/>
      <c r="L35" s="38" t="s">
        <v>154</v>
      </c>
    </row>
    <row r="36" spans="1:12" ht="164" customHeight="1" x14ac:dyDescent="0.3">
      <c r="A36" s="1">
        <v>20</v>
      </c>
      <c r="B36" s="44">
        <v>3.7</v>
      </c>
      <c r="C36" s="34" t="s">
        <v>155</v>
      </c>
      <c r="D36" s="35" t="s">
        <v>156</v>
      </c>
      <c r="E36" s="35" t="s">
        <v>157</v>
      </c>
      <c r="F36" s="38"/>
      <c r="G36" s="38"/>
      <c r="H36" s="45" t="s">
        <v>24</v>
      </c>
      <c r="I36" s="88"/>
      <c r="K36" s="35" t="s">
        <v>99</v>
      </c>
      <c r="L36" s="36" t="s">
        <v>158</v>
      </c>
    </row>
    <row r="37" spans="1:12" ht="42.5" customHeight="1" x14ac:dyDescent="0.3">
      <c r="A37" s="1">
        <v>21</v>
      </c>
      <c r="B37" s="44">
        <v>3.8</v>
      </c>
      <c r="C37" s="35" t="s">
        <v>55</v>
      </c>
      <c r="D37" s="34" t="s">
        <v>56</v>
      </c>
      <c r="E37" s="38" t="s">
        <v>57</v>
      </c>
      <c r="F37" s="38" t="s">
        <v>57</v>
      </c>
      <c r="G37" s="38" t="s">
        <v>57</v>
      </c>
      <c r="H37" s="45" t="s">
        <v>24</v>
      </c>
      <c r="I37" s="67" t="s">
        <v>99</v>
      </c>
      <c r="J37" s="35" t="s">
        <v>99</v>
      </c>
      <c r="K37" s="35" t="s">
        <v>99</v>
      </c>
      <c r="L37" s="72"/>
    </row>
    <row r="38" spans="1:12" ht="43.5" customHeight="1" x14ac:dyDescent="0.3">
      <c r="A38" s="1">
        <v>22</v>
      </c>
      <c r="B38" s="44">
        <v>3.9</v>
      </c>
      <c r="C38" s="35" t="s">
        <v>58</v>
      </c>
      <c r="D38" s="34" t="s">
        <v>59</v>
      </c>
      <c r="E38" s="35" t="s">
        <v>57</v>
      </c>
      <c r="F38" s="38" t="s">
        <v>57</v>
      </c>
      <c r="G38" s="38" t="s">
        <v>57</v>
      </c>
      <c r="H38" s="35" t="s">
        <v>57</v>
      </c>
      <c r="I38" s="67" t="s">
        <v>99</v>
      </c>
      <c r="J38" s="35" t="s">
        <v>99</v>
      </c>
      <c r="K38" s="35" t="s">
        <v>99</v>
      </c>
      <c r="L38" s="72"/>
    </row>
    <row r="39" spans="1:12" s="22" customFormat="1" ht="27.5" customHeight="1" x14ac:dyDescent="0.3">
      <c r="A39" s="27" t="s">
        <v>60</v>
      </c>
      <c r="B39" s="161" t="s">
        <v>159</v>
      </c>
      <c r="C39" s="162"/>
      <c r="D39" s="163"/>
      <c r="E39" s="80"/>
      <c r="F39" s="20"/>
      <c r="G39" s="20"/>
      <c r="H39" s="80"/>
      <c r="I39" s="26"/>
      <c r="J39" s="17"/>
      <c r="K39" s="17"/>
      <c r="L39" s="73"/>
    </row>
    <row r="40" spans="1:12" ht="45" customHeight="1" x14ac:dyDescent="0.3">
      <c r="A40" s="164">
        <v>23</v>
      </c>
      <c r="B40" s="157">
        <v>4.0999999999999996</v>
      </c>
      <c r="C40" s="165" t="s">
        <v>61</v>
      </c>
      <c r="D40" s="166" t="s">
        <v>62</v>
      </c>
      <c r="E40" s="35" t="s">
        <v>57</v>
      </c>
      <c r="F40" s="38" t="s">
        <v>57</v>
      </c>
      <c r="G40" s="38" t="s">
        <v>57</v>
      </c>
      <c r="H40" s="167" t="s">
        <v>24</v>
      </c>
      <c r="I40" s="152" t="s">
        <v>99</v>
      </c>
      <c r="J40" s="152" t="s">
        <v>99</v>
      </c>
      <c r="K40" s="156" t="s">
        <v>99</v>
      </c>
      <c r="L40" s="156" t="s">
        <v>120</v>
      </c>
    </row>
    <row r="41" spans="1:12" ht="59.5" customHeight="1" x14ac:dyDescent="0.3">
      <c r="A41" s="154"/>
      <c r="B41" s="157"/>
      <c r="C41" s="165"/>
      <c r="D41" s="166"/>
      <c r="E41" s="35" t="s">
        <v>63</v>
      </c>
      <c r="F41" s="38"/>
      <c r="G41" s="38"/>
      <c r="H41" s="167"/>
      <c r="I41" s="151"/>
      <c r="J41" s="151"/>
      <c r="K41" s="150"/>
      <c r="L41" s="150"/>
    </row>
    <row r="42" spans="1:12" ht="171" customHeight="1" x14ac:dyDescent="0.3">
      <c r="A42" s="154"/>
      <c r="B42" s="157"/>
      <c r="C42" s="165"/>
      <c r="D42" s="166"/>
      <c r="E42" s="23" t="s">
        <v>64</v>
      </c>
      <c r="F42" s="23" t="s">
        <v>65</v>
      </c>
      <c r="G42" s="23" t="s">
        <v>66</v>
      </c>
      <c r="H42" s="167"/>
      <c r="I42" s="151"/>
      <c r="J42" s="151"/>
      <c r="K42" s="150"/>
      <c r="L42" s="155"/>
    </row>
    <row r="43" spans="1:12" ht="86.5" customHeight="1" x14ac:dyDescent="0.3">
      <c r="A43" s="1">
        <v>24</v>
      </c>
      <c r="B43" s="44">
        <v>4.2</v>
      </c>
      <c r="C43" s="35" t="s">
        <v>67</v>
      </c>
      <c r="D43" s="38" t="s">
        <v>68</v>
      </c>
      <c r="E43" s="35"/>
      <c r="F43" s="38"/>
      <c r="G43" s="38"/>
      <c r="H43" s="167"/>
      <c r="I43" s="153"/>
      <c r="J43" s="153"/>
      <c r="K43" s="155"/>
      <c r="L43" s="38" t="s">
        <v>160</v>
      </c>
    </row>
    <row r="44" spans="1:12" ht="90" customHeight="1" x14ac:dyDescent="0.3">
      <c r="A44" s="1">
        <v>25</v>
      </c>
      <c r="B44" s="44">
        <v>4.3</v>
      </c>
      <c r="C44" s="35" t="s">
        <v>69</v>
      </c>
      <c r="D44" s="38" t="s">
        <v>70</v>
      </c>
      <c r="E44" s="38" t="s">
        <v>39</v>
      </c>
      <c r="F44" s="38" t="s">
        <v>40</v>
      </c>
      <c r="G44" s="38" t="s">
        <v>41</v>
      </c>
      <c r="H44" s="45" t="s">
        <v>24</v>
      </c>
      <c r="I44" s="88" t="s">
        <v>99</v>
      </c>
      <c r="J44" s="88" t="s">
        <v>99</v>
      </c>
      <c r="K44" s="88" t="s">
        <v>99</v>
      </c>
      <c r="L44" s="38" t="s">
        <v>161</v>
      </c>
    </row>
    <row r="45" spans="1:12" ht="119" customHeight="1" x14ac:dyDescent="0.3">
      <c r="A45" s="1">
        <v>26</v>
      </c>
      <c r="B45" s="44">
        <v>4.4000000000000004</v>
      </c>
      <c r="C45" s="35" t="s">
        <v>162</v>
      </c>
      <c r="D45" s="23" t="s">
        <v>163</v>
      </c>
      <c r="E45" s="38" t="s">
        <v>164</v>
      </c>
      <c r="F45" s="38" t="s">
        <v>165</v>
      </c>
      <c r="G45" s="38" t="s">
        <v>166</v>
      </c>
      <c r="H45" s="45" t="s">
        <v>24</v>
      </c>
      <c r="I45" s="88"/>
      <c r="J45" s="88" t="s">
        <v>99</v>
      </c>
      <c r="K45" s="88" t="s">
        <v>99</v>
      </c>
      <c r="L45" s="38" t="s">
        <v>167</v>
      </c>
    </row>
    <row r="46" spans="1:12" ht="137" customHeight="1" x14ac:dyDescent="0.3">
      <c r="A46" s="1">
        <v>27</v>
      </c>
      <c r="B46" s="53">
        <v>4.5</v>
      </c>
      <c r="C46" s="54" t="s">
        <v>168</v>
      </c>
      <c r="D46" s="31" t="s">
        <v>169</v>
      </c>
      <c r="E46" s="42" t="s">
        <v>170</v>
      </c>
      <c r="F46" s="36" t="s">
        <v>165</v>
      </c>
      <c r="G46" s="36" t="s">
        <v>171</v>
      </c>
      <c r="H46" s="89" t="s">
        <v>14</v>
      </c>
      <c r="I46" s="90"/>
      <c r="J46" s="90"/>
      <c r="K46" s="91" t="s">
        <v>99</v>
      </c>
      <c r="L46" s="38"/>
    </row>
    <row r="47" spans="1:12" s="22" customFormat="1" ht="35" customHeight="1" x14ac:dyDescent="0.3">
      <c r="A47" s="27" t="s">
        <v>71</v>
      </c>
      <c r="B47" s="138" t="s">
        <v>72</v>
      </c>
      <c r="C47" s="138"/>
      <c r="D47" s="138"/>
      <c r="E47" s="20"/>
      <c r="F47" s="20"/>
      <c r="G47" s="20"/>
      <c r="H47" s="92"/>
      <c r="I47" s="29"/>
      <c r="J47" s="29"/>
      <c r="K47" s="29"/>
      <c r="L47" s="20"/>
    </row>
    <row r="48" spans="1:12" ht="97" customHeight="1" x14ac:dyDescent="0.3">
      <c r="A48" s="1">
        <v>28</v>
      </c>
      <c r="B48" s="53">
        <v>5.0999999999999996</v>
      </c>
      <c r="C48" s="42" t="s">
        <v>172</v>
      </c>
      <c r="D48" s="54" t="s">
        <v>173</v>
      </c>
      <c r="E48" s="42" t="s">
        <v>74</v>
      </c>
      <c r="F48" s="54" t="s">
        <v>40</v>
      </c>
      <c r="G48" s="54" t="s">
        <v>34</v>
      </c>
      <c r="H48" s="93" t="s">
        <v>14</v>
      </c>
      <c r="I48" s="54"/>
      <c r="K48" s="54" t="s">
        <v>99</v>
      </c>
      <c r="L48" s="42"/>
    </row>
    <row r="49" spans="1:12" ht="156.5" customHeight="1" x14ac:dyDescent="0.3">
      <c r="A49" s="40">
        <v>29</v>
      </c>
      <c r="B49" s="44">
        <v>5.2</v>
      </c>
      <c r="C49" s="38" t="s">
        <v>174</v>
      </c>
      <c r="D49" s="35" t="s">
        <v>175</v>
      </c>
      <c r="E49" s="35" t="s">
        <v>74</v>
      </c>
      <c r="F49" s="35" t="s">
        <v>40</v>
      </c>
      <c r="G49" s="35" t="s">
        <v>34</v>
      </c>
      <c r="H49" s="94" t="s">
        <v>14</v>
      </c>
      <c r="I49" s="35" t="s">
        <v>99</v>
      </c>
      <c r="J49" s="35" t="s">
        <v>99</v>
      </c>
      <c r="K49" s="35"/>
      <c r="L49" s="38" t="s">
        <v>176</v>
      </c>
    </row>
    <row r="50" spans="1:12" ht="53" customHeight="1" x14ac:dyDescent="0.3">
      <c r="A50" s="1">
        <v>30</v>
      </c>
      <c r="B50" s="30">
        <v>5.3</v>
      </c>
      <c r="C50" s="150" t="s">
        <v>177</v>
      </c>
      <c r="D50" s="150" t="s">
        <v>178</v>
      </c>
      <c r="E50" s="43" t="s">
        <v>179</v>
      </c>
      <c r="F50" s="51" t="s">
        <v>40</v>
      </c>
      <c r="G50" s="51" t="s">
        <v>34</v>
      </c>
      <c r="H50" s="52" t="s">
        <v>14</v>
      </c>
      <c r="I50" s="53"/>
      <c r="J50" s="151"/>
      <c r="K50" s="151"/>
      <c r="L50" s="42"/>
    </row>
    <row r="51" spans="1:12" ht="36.5" customHeight="1" x14ac:dyDescent="0.3">
      <c r="B51" s="44"/>
      <c r="C51" s="150"/>
      <c r="D51" s="155"/>
      <c r="E51" s="38" t="s">
        <v>180</v>
      </c>
      <c r="F51" s="35" t="s">
        <v>165</v>
      </c>
      <c r="G51" s="35" t="s">
        <v>181</v>
      </c>
      <c r="H51" s="95" t="s">
        <v>24</v>
      </c>
      <c r="I51" s="30"/>
      <c r="J51" s="153"/>
      <c r="K51" s="153"/>
      <c r="L51" s="36"/>
    </row>
    <row r="52" spans="1:12" ht="68" customHeight="1" x14ac:dyDescent="0.3">
      <c r="A52" s="1">
        <v>31</v>
      </c>
      <c r="B52" s="44">
        <v>5.4</v>
      </c>
      <c r="C52" s="42" t="s">
        <v>182</v>
      </c>
      <c r="D52" s="35" t="s">
        <v>183</v>
      </c>
      <c r="E52" s="38" t="s">
        <v>74</v>
      </c>
      <c r="F52" s="35" t="s">
        <v>40</v>
      </c>
      <c r="G52" s="35" t="s">
        <v>34</v>
      </c>
      <c r="H52" s="94" t="s">
        <v>14</v>
      </c>
      <c r="I52" s="35"/>
      <c r="J52" s="35" t="s">
        <v>99</v>
      </c>
      <c r="K52" s="35"/>
      <c r="L52" s="36"/>
    </row>
    <row r="53" spans="1:12" ht="138.5" customHeight="1" x14ac:dyDescent="0.3">
      <c r="A53" s="1">
        <v>32</v>
      </c>
      <c r="B53" s="44" t="s">
        <v>184</v>
      </c>
      <c r="C53" s="42" t="s">
        <v>185</v>
      </c>
      <c r="D53" s="35" t="s">
        <v>186</v>
      </c>
      <c r="E53" s="38" t="s">
        <v>74</v>
      </c>
      <c r="F53" s="35" t="s">
        <v>40</v>
      </c>
      <c r="G53" s="35" t="s">
        <v>34</v>
      </c>
      <c r="H53" s="94" t="s">
        <v>14</v>
      </c>
      <c r="I53" s="35" t="s">
        <v>99</v>
      </c>
      <c r="J53" s="35"/>
      <c r="K53" s="35"/>
      <c r="L53" s="36"/>
    </row>
    <row r="54" spans="1:12" s="22" customFormat="1" ht="31.5" customHeight="1" x14ac:dyDescent="0.3">
      <c r="A54" s="16" t="s">
        <v>76</v>
      </c>
      <c r="B54" s="158" t="s">
        <v>187</v>
      </c>
      <c r="C54" s="159"/>
      <c r="D54" s="160"/>
      <c r="E54" s="20"/>
      <c r="F54" s="80"/>
      <c r="G54" s="80"/>
      <c r="H54" s="80"/>
      <c r="I54" s="80"/>
      <c r="J54" s="80"/>
      <c r="K54" s="80"/>
      <c r="L54" s="18"/>
    </row>
    <row r="55" spans="1:12" ht="92" customHeight="1" x14ac:dyDescent="0.3">
      <c r="A55" s="1">
        <v>33</v>
      </c>
      <c r="B55" s="157">
        <v>6</v>
      </c>
      <c r="C55" s="156" t="s">
        <v>188</v>
      </c>
      <c r="D55" s="166" t="s">
        <v>189</v>
      </c>
      <c r="E55" s="35" t="s">
        <v>190</v>
      </c>
      <c r="F55" s="38"/>
      <c r="G55" s="38"/>
      <c r="H55" s="96" t="s">
        <v>14</v>
      </c>
      <c r="I55" s="44"/>
      <c r="J55" s="157" t="s">
        <v>99</v>
      </c>
      <c r="K55" s="157"/>
      <c r="L55" s="156" t="s">
        <v>191</v>
      </c>
    </row>
    <row r="56" spans="1:12" ht="70.5" customHeight="1" x14ac:dyDescent="0.3">
      <c r="B56" s="157"/>
      <c r="C56" s="150"/>
      <c r="D56" s="166"/>
      <c r="E56" s="35" t="s">
        <v>192</v>
      </c>
      <c r="F56" s="35" t="s">
        <v>40</v>
      </c>
      <c r="G56" s="38" t="s">
        <v>34</v>
      </c>
      <c r="H56" s="97" t="s">
        <v>47</v>
      </c>
      <c r="I56" s="44"/>
      <c r="J56" s="157"/>
      <c r="K56" s="157"/>
      <c r="L56" s="150"/>
    </row>
    <row r="57" spans="1:12" ht="109.5" customHeight="1" x14ac:dyDescent="0.3">
      <c r="B57" s="157"/>
      <c r="C57" s="155"/>
      <c r="D57" s="166"/>
      <c r="E57" s="35" t="s">
        <v>193</v>
      </c>
      <c r="F57" s="38"/>
      <c r="G57" s="38"/>
      <c r="H57" s="45" t="s">
        <v>24</v>
      </c>
      <c r="I57" s="44"/>
      <c r="J57" s="157"/>
      <c r="K57" s="157"/>
      <c r="L57" s="150"/>
    </row>
    <row r="58" spans="1:12" s="22" customFormat="1" ht="20" customHeight="1" x14ac:dyDescent="0.3">
      <c r="A58" s="19" t="s">
        <v>80</v>
      </c>
      <c r="B58" s="161" t="s">
        <v>194</v>
      </c>
      <c r="C58" s="162"/>
      <c r="D58" s="163"/>
      <c r="E58" s="80"/>
      <c r="F58" s="20"/>
      <c r="G58" s="20"/>
      <c r="H58" s="27"/>
      <c r="I58" s="27"/>
      <c r="J58" s="27"/>
      <c r="K58" s="27"/>
      <c r="L58" s="98"/>
    </row>
    <row r="59" spans="1:12" s="2" customFormat="1" ht="194.5" customHeight="1" x14ac:dyDescent="0.3">
      <c r="A59" s="99">
        <v>34</v>
      </c>
      <c r="B59" s="33">
        <v>7.1</v>
      </c>
      <c r="C59" s="38" t="s">
        <v>195</v>
      </c>
      <c r="D59" s="38" t="s">
        <v>196</v>
      </c>
      <c r="E59" s="38" t="s">
        <v>197</v>
      </c>
      <c r="F59" s="38" t="s">
        <v>198</v>
      </c>
      <c r="G59" s="38" t="s">
        <v>108</v>
      </c>
      <c r="H59" s="45" t="s">
        <v>24</v>
      </c>
      <c r="I59" s="44"/>
      <c r="J59" s="44" t="s">
        <v>99</v>
      </c>
      <c r="K59" s="50"/>
      <c r="L59" s="100" t="s">
        <v>199</v>
      </c>
    </row>
    <row r="60" spans="1:12" ht="127" customHeight="1" x14ac:dyDescent="0.3">
      <c r="A60" s="1">
        <v>35</v>
      </c>
      <c r="B60" s="44">
        <v>7.2</v>
      </c>
      <c r="C60" s="150" t="s">
        <v>200</v>
      </c>
      <c r="D60" s="150" t="s">
        <v>201</v>
      </c>
      <c r="E60" s="43" t="s">
        <v>202</v>
      </c>
      <c r="F60" s="54" t="s">
        <v>40</v>
      </c>
      <c r="G60" s="42" t="s">
        <v>46</v>
      </c>
      <c r="H60" s="101" t="s">
        <v>47</v>
      </c>
      <c r="I60" s="60"/>
      <c r="K60" s="51" t="s">
        <v>99</v>
      </c>
      <c r="L60" s="38" t="s">
        <v>203</v>
      </c>
    </row>
    <row r="61" spans="1:12" ht="74.5" customHeight="1" x14ac:dyDescent="0.3">
      <c r="B61" s="33"/>
      <c r="C61" s="155"/>
      <c r="D61" s="155"/>
      <c r="E61" s="38" t="s">
        <v>204</v>
      </c>
      <c r="F61" s="34" t="s">
        <v>33</v>
      </c>
      <c r="G61" s="42" t="s">
        <v>166</v>
      </c>
      <c r="H61" s="24" t="s">
        <v>14</v>
      </c>
      <c r="I61" s="34"/>
      <c r="J61" s="34"/>
      <c r="K61" s="54"/>
      <c r="L61" s="36"/>
    </row>
    <row r="62" spans="1:12" ht="72.5" customHeight="1" x14ac:dyDescent="0.3">
      <c r="A62" s="168">
        <v>36</v>
      </c>
      <c r="B62" s="152">
        <v>7.3</v>
      </c>
      <c r="C62" s="156" t="s">
        <v>205</v>
      </c>
      <c r="D62" s="156" t="s">
        <v>206</v>
      </c>
      <c r="E62" s="38" t="s">
        <v>83</v>
      </c>
      <c r="F62" s="34" t="s">
        <v>54</v>
      </c>
      <c r="G62" s="43" t="s">
        <v>207</v>
      </c>
      <c r="H62" s="102" t="s">
        <v>85</v>
      </c>
      <c r="I62" s="103"/>
      <c r="J62" s="157" t="s">
        <v>99</v>
      </c>
      <c r="K62" s="157"/>
      <c r="L62" s="156" t="s">
        <v>120</v>
      </c>
    </row>
    <row r="63" spans="1:12" ht="63" customHeight="1" x14ac:dyDescent="0.3">
      <c r="A63" s="168"/>
      <c r="B63" s="151"/>
      <c r="C63" s="150"/>
      <c r="D63" s="150"/>
      <c r="E63" s="38" t="s">
        <v>208</v>
      </c>
      <c r="F63" s="34" t="s">
        <v>54</v>
      </c>
      <c r="G63" s="43" t="s">
        <v>166</v>
      </c>
      <c r="H63" s="104" t="s">
        <v>14</v>
      </c>
      <c r="I63" s="103"/>
      <c r="J63" s="157"/>
      <c r="K63" s="157"/>
      <c r="L63" s="150"/>
    </row>
    <row r="64" spans="1:12" ht="69" customHeight="1" x14ac:dyDescent="0.3">
      <c r="A64" s="168"/>
      <c r="B64" s="151"/>
      <c r="C64" s="150"/>
      <c r="D64" s="155"/>
      <c r="E64" s="36" t="s">
        <v>209</v>
      </c>
      <c r="F64" s="34" t="s">
        <v>54</v>
      </c>
      <c r="G64" s="42" t="s">
        <v>207</v>
      </c>
      <c r="H64" s="105" t="s">
        <v>24</v>
      </c>
      <c r="I64" s="103"/>
      <c r="J64" s="157"/>
      <c r="K64" s="157"/>
      <c r="L64" s="155"/>
    </row>
    <row r="65" spans="1:12" ht="165.5" customHeight="1" x14ac:dyDescent="0.3">
      <c r="A65" s="40">
        <v>37</v>
      </c>
      <c r="B65" s="44">
        <v>7.4</v>
      </c>
      <c r="C65" s="38" t="s">
        <v>210</v>
      </c>
      <c r="D65" s="42" t="s">
        <v>211</v>
      </c>
      <c r="E65" s="36" t="s">
        <v>212</v>
      </c>
      <c r="F65" s="34"/>
      <c r="G65" s="36"/>
      <c r="H65" s="84" t="s">
        <v>47</v>
      </c>
      <c r="I65" s="33"/>
      <c r="J65" s="33" t="s">
        <v>99</v>
      </c>
      <c r="L65" s="42"/>
    </row>
    <row r="66" spans="1:12" s="22" customFormat="1" ht="28" customHeight="1" x14ac:dyDescent="0.3">
      <c r="A66" s="28" t="s">
        <v>87</v>
      </c>
      <c r="B66" s="138" t="s">
        <v>213</v>
      </c>
      <c r="C66" s="138"/>
      <c r="D66" s="138"/>
      <c r="E66" s="20"/>
      <c r="F66" s="80"/>
      <c r="G66" s="20"/>
      <c r="H66" s="27"/>
      <c r="I66" s="27"/>
      <c r="J66" s="27"/>
      <c r="K66" s="29"/>
      <c r="L66" s="20"/>
    </row>
    <row r="67" spans="1:12" s="2" customFormat="1" ht="82" customHeight="1" x14ac:dyDescent="0.3">
      <c r="A67" s="41">
        <v>38</v>
      </c>
      <c r="B67" s="152">
        <v>81</v>
      </c>
      <c r="C67" s="156" t="s">
        <v>214</v>
      </c>
      <c r="D67" s="156" t="s">
        <v>215</v>
      </c>
      <c r="E67" s="36" t="s">
        <v>39</v>
      </c>
      <c r="F67" s="36" t="s">
        <v>40</v>
      </c>
      <c r="G67" s="36" t="s">
        <v>41</v>
      </c>
      <c r="H67" s="49" t="s">
        <v>24</v>
      </c>
      <c r="I67" s="106"/>
      <c r="J67" s="152" t="s">
        <v>99</v>
      </c>
      <c r="K67" s="152"/>
      <c r="L67" s="36" t="s">
        <v>216</v>
      </c>
    </row>
    <row r="68" spans="1:12" s="2" customFormat="1" ht="69" customHeight="1" x14ac:dyDescent="0.3">
      <c r="A68" s="57"/>
      <c r="B68" s="153"/>
      <c r="C68" s="155"/>
      <c r="D68" s="155"/>
      <c r="E68" s="23" t="s">
        <v>217</v>
      </c>
      <c r="F68" s="42" t="s">
        <v>218</v>
      </c>
      <c r="G68" s="14" t="s">
        <v>52</v>
      </c>
      <c r="H68" s="24" t="s">
        <v>14</v>
      </c>
      <c r="I68" s="107"/>
      <c r="J68" s="153"/>
      <c r="K68" s="153"/>
      <c r="L68" s="42"/>
    </row>
    <row r="69" spans="1:12" s="2" customFormat="1" ht="69" customHeight="1" x14ac:dyDescent="0.3">
      <c r="A69" s="57"/>
      <c r="B69" s="53"/>
      <c r="C69" s="42"/>
      <c r="D69" s="42"/>
      <c r="E69" s="14" t="s">
        <v>101</v>
      </c>
      <c r="F69" s="42"/>
      <c r="G69" s="14" t="s">
        <v>52</v>
      </c>
      <c r="H69" s="24" t="s">
        <v>14</v>
      </c>
      <c r="I69" s="108"/>
      <c r="J69" s="53"/>
      <c r="K69" s="58"/>
      <c r="L69" s="42"/>
    </row>
    <row r="70" spans="1:12" s="2" customFormat="1" ht="138" customHeight="1" x14ac:dyDescent="0.3">
      <c r="A70" s="164">
        <v>39</v>
      </c>
      <c r="B70" s="33">
        <v>8.1999999999999993</v>
      </c>
      <c r="C70" s="36" t="s">
        <v>219</v>
      </c>
      <c r="D70" s="36" t="s">
        <v>220</v>
      </c>
      <c r="E70" s="36" t="s">
        <v>39</v>
      </c>
      <c r="F70" s="36" t="s">
        <v>40</v>
      </c>
      <c r="G70" s="36" t="s">
        <v>41</v>
      </c>
      <c r="H70" s="49" t="s">
        <v>24</v>
      </c>
      <c r="I70" s="53"/>
      <c r="J70" s="53" t="s">
        <v>99</v>
      </c>
      <c r="L70" s="36" t="s">
        <v>221</v>
      </c>
    </row>
    <row r="71" spans="1:12" s="1" customFormat="1" ht="88" customHeight="1" x14ac:dyDescent="0.35">
      <c r="A71" s="154"/>
      <c r="B71" s="44" t="s">
        <v>222</v>
      </c>
      <c r="C71" s="38" t="s">
        <v>223</v>
      </c>
      <c r="D71" s="36" t="s">
        <v>224</v>
      </c>
      <c r="E71" s="36" t="s">
        <v>39</v>
      </c>
      <c r="F71" s="36" t="s">
        <v>40</v>
      </c>
      <c r="G71" s="36" t="s">
        <v>41</v>
      </c>
      <c r="H71" s="49" t="s">
        <v>24</v>
      </c>
      <c r="I71" s="169"/>
      <c r="J71" s="169"/>
      <c r="K71" s="170"/>
      <c r="L71" s="36" t="s">
        <v>225</v>
      </c>
    </row>
    <row r="72" spans="1:12" s="16" customFormat="1" ht="26" customHeight="1" x14ac:dyDescent="0.35">
      <c r="A72" s="109" t="s">
        <v>47</v>
      </c>
      <c r="B72" s="161" t="s">
        <v>226</v>
      </c>
      <c r="C72" s="162"/>
      <c r="D72" s="163"/>
      <c r="E72" s="18"/>
      <c r="F72" s="18"/>
      <c r="G72" s="18"/>
      <c r="H72" s="19"/>
      <c r="I72" s="110"/>
      <c r="J72" s="110"/>
      <c r="K72" s="111"/>
      <c r="L72" s="18"/>
    </row>
    <row r="73" spans="1:12" s="1" customFormat="1" ht="111" customHeight="1" x14ac:dyDescent="0.35">
      <c r="A73" s="57">
        <v>40</v>
      </c>
      <c r="B73" s="44">
        <v>9</v>
      </c>
      <c r="C73" s="36" t="s">
        <v>227</v>
      </c>
      <c r="D73" s="36" t="s">
        <v>228</v>
      </c>
      <c r="E73" s="36" t="s">
        <v>39</v>
      </c>
      <c r="F73" s="36" t="s">
        <v>40</v>
      </c>
      <c r="G73" s="36" t="s">
        <v>41</v>
      </c>
      <c r="H73" s="49" t="s">
        <v>24</v>
      </c>
      <c r="I73" s="44"/>
      <c r="J73" s="40"/>
      <c r="K73" s="44" t="s">
        <v>99</v>
      </c>
      <c r="L73" s="36"/>
    </row>
    <row r="74" spans="1:12" s="16" customFormat="1" ht="30" customHeight="1" x14ac:dyDescent="0.35">
      <c r="A74" s="19" t="s">
        <v>229</v>
      </c>
      <c r="B74" s="161" t="s">
        <v>230</v>
      </c>
      <c r="C74" s="162"/>
      <c r="D74" s="163"/>
      <c r="E74" s="18"/>
      <c r="F74" s="18"/>
      <c r="G74" s="18"/>
      <c r="H74" s="19"/>
      <c r="I74" s="112"/>
      <c r="J74" s="113"/>
      <c r="K74" s="114"/>
      <c r="L74" s="18"/>
    </row>
    <row r="75" spans="1:12" s="2" customFormat="1" ht="66.5" customHeight="1" x14ac:dyDescent="0.3">
      <c r="A75" s="164">
        <v>41</v>
      </c>
      <c r="B75" s="152">
        <v>10</v>
      </c>
      <c r="C75" s="156" t="s">
        <v>231</v>
      </c>
      <c r="D75" s="156" t="s">
        <v>232</v>
      </c>
      <c r="E75" s="38" t="s">
        <v>233</v>
      </c>
      <c r="F75" s="35" t="s">
        <v>234</v>
      </c>
      <c r="G75" s="38" t="s">
        <v>52</v>
      </c>
      <c r="H75" s="45" t="s">
        <v>24</v>
      </c>
      <c r="I75" s="58"/>
      <c r="K75" s="151" t="s">
        <v>99</v>
      </c>
      <c r="L75" s="156" t="s">
        <v>235</v>
      </c>
    </row>
    <row r="76" spans="1:12" s="1" customFormat="1" ht="74" customHeight="1" x14ac:dyDescent="0.35">
      <c r="A76" s="154"/>
      <c r="B76" s="151"/>
      <c r="C76" s="150"/>
      <c r="D76" s="150"/>
      <c r="E76" s="38" t="s">
        <v>236</v>
      </c>
      <c r="F76" s="35" t="s">
        <v>234</v>
      </c>
      <c r="G76" s="38" t="s">
        <v>166</v>
      </c>
      <c r="H76" s="82" t="s">
        <v>85</v>
      </c>
      <c r="I76" s="58"/>
      <c r="K76" s="151"/>
      <c r="L76" s="155"/>
    </row>
    <row r="77" spans="1:12" s="1" customFormat="1" ht="136.5" customHeight="1" x14ac:dyDescent="0.35">
      <c r="A77" s="154"/>
      <c r="B77" s="153"/>
      <c r="C77" s="155"/>
      <c r="D77" s="155"/>
      <c r="E77" s="38" t="s">
        <v>237</v>
      </c>
      <c r="F77" s="39" t="s">
        <v>238</v>
      </c>
      <c r="G77" s="23" t="s">
        <v>46</v>
      </c>
      <c r="H77" s="115" t="s">
        <v>47</v>
      </c>
      <c r="I77" s="58"/>
      <c r="K77" s="153"/>
      <c r="L77" s="36" t="s">
        <v>239</v>
      </c>
    </row>
    <row r="78" spans="1:12" s="16" customFormat="1" ht="30" customHeight="1" x14ac:dyDescent="0.35">
      <c r="A78" s="116" t="s">
        <v>240</v>
      </c>
      <c r="B78" s="161" t="s">
        <v>77</v>
      </c>
      <c r="C78" s="162"/>
      <c r="D78" s="163"/>
      <c r="E78" s="20"/>
      <c r="F78" s="80"/>
      <c r="G78" s="20"/>
      <c r="H78" s="117"/>
      <c r="I78" s="112"/>
      <c r="K78" s="116"/>
      <c r="L78" s="18"/>
    </row>
    <row r="79" spans="1:12" s="55" customFormat="1" ht="63.75" customHeight="1" x14ac:dyDescent="0.35">
      <c r="A79" s="1">
        <v>42</v>
      </c>
      <c r="B79" s="44">
        <v>11</v>
      </c>
      <c r="C79" s="35" t="s">
        <v>78</v>
      </c>
      <c r="D79" s="35" t="s">
        <v>79</v>
      </c>
      <c r="E79" s="38" t="s">
        <v>57</v>
      </c>
      <c r="F79" s="38" t="s">
        <v>57</v>
      </c>
      <c r="G79" s="38" t="s">
        <v>57</v>
      </c>
      <c r="H79" s="38" t="s">
        <v>57</v>
      </c>
      <c r="I79" s="35" t="s">
        <v>99</v>
      </c>
      <c r="J79" s="35" t="s">
        <v>99</v>
      </c>
      <c r="K79" s="35" t="s">
        <v>99</v>
      </c>
      <c r="L79" s="38"/>
    </row>
    <row r="80" spans="1:12" s="48" customFormat="1" ht="23" customHeight="1" x14ac:dyDescent="0.3">
      <c r="A80" s="46" t="s">
        <v>240</v>
      </c>
      <c r="B80" s="161" t="s">
        <v>88</v>
      </c>
      <c r="C80" s="162"/>
      <c r="D80" s="163"/>
      <c r="E80" s="47"/>
      <c r="F80" s="47"/>
      <c r="G80" s="47"/>
      <c r="H80" s="118"/>
      <c r="I80" s="119"/>
      <c r="J80" s="119"/>
      <c r="K80" s="119"/>
      <c r="L80" s="120"/>
    </row>
    <row r="81" spans="1:12" ht="27" customHeight="1" x14ac:dyDescent="0.3">
      <c r="A81" s="121">
        <v>43</v>
      </c>
      <c r="B81" s="44">
        <v>12</v>
      </c>
      <c r="C81" s="38" t="s">
        <v>89</v>
      </c>
      <c r="D81" s="35" t="s">
        <v>90</v>
      </c>
      <c r="E81" s="38" t="s">
        <v>57</v>
      </c>
      <c r="F81" s="38" t="s">
        <v>57</v>
      </c>
      <c r="G81" s="38" t="s">
        <v>57</v>
      </c>
      <c r="H81" s="44" t="s">
        <v>57</v>
      </c>
      <c r="I81" s="44"/>
      <c r="J81" s="44"/>
      <c r="K81" s="44"/>
      <c r="L81" s="56"/>
    </row>
    <row r="82" spans="1:12" s="64" customFormat="1" x14ac:dyDescent="0.3">
      <c r="A82" s="9"/>
      <c r="B82" s="61"/>
      <c r="C82" s="62"/>
      <c r="D82" s="10"/>
      <c r="E82" s="43" t="s">
        <v>57</v>
      </c>
      <c r="F82" s="43" t="s">
        <v>57</v>
      </c>
      <c r="G82" s="43" t="s">
        <v>57</v>
      </c>
      <c r="H82" s="43" t="s">
        <v>57</v>
      </c>
      <c r="I82" s="122">
        <v>16</v>
      </c>
      <c r="J82" s="122">
        <v>24</v>
      </c>
      <c r="K82" s="122">
        <v>22</v>
      </c>
      <c r="L82" s="63"/>
    </row>
    <row r="83" spans="1:12" s="64" customFormat="1" x14ac:dyDescent="0.3">
      <c r="A83" s="9"/>
      <c r="B83" s="61"/>
      <c r="C83" s="62"/>
      <c r="D83" s="10"/>
      <c r="E83" s="59"/>
      <c r="F83" s="59"/>
      <c r="G83" s="59"/>
      <c r="H83" s="59"/>
      <c r="I83" s="61"/>
      <c r="J83" s="10"/>
      <c r="K83" s="10"/>
      <c r="L83" s="63"/>
    </row>
    <row r="84" spans="1:12" s="64" customFormat="1" x14ac:dyDescent="0.3">
      <c r="A84" s="9"/>
      <c r="B84" s="61"/>
      <c r="C84" s="62"/>
      <c r="D84" s="10"/>
      <c r="E84" s="59"/>
      <c r="F84" s="59"/>
      <c r="G84" s="59"/>
      <c r="H84" s="59"/>
      <c r="I84" s="10"/>
      <c r="J84" s="10"/>
      <c r="K84" s="10"/>
      <c r="L84" s="63"/>
    </row>
    <row r="85" spans="1:12" x14ac:dyDescent="0.3">
      <c r="E85" s="9"/>
      <c r="F85" s="9"/>
      <c r="G85" s="9"/>
      <c r="H85" s="61"/>
      <c r="I85" s="61"/>
      <c r="J85" s="10"/>
      <c r="K85" s="10"/>
    </row>
    <row r="91" spans="1:12" x14ac:dyDescent="0.3">
      <c r="I91" s="10"/>
      <c r="J91" s="10"/>
      <c r="K91" s="10"/>
      <c r="L91" s="63"/>
    </row>
    <row r="96" spans="1:12" x14ac:dyDescent="0.3">
      <c r="I96" s="10"/>
      <c r="J96" s="10"/>
      <c r="K96" s="10"/>
    </row>
  </sheetData>
  <mergeCells count="93">
    <mergeCell ref="L75:L76"/>
    <mergeCell ref="B78:D78"/>
    <mergeCell ref="B80:D80"/>
    <mergeCell ref="A70:A71"/>
    <mergeCell ref="I71:K71"/>
    <mergeCell ref="B72:D72"/>
    <mergeCell ref="B74:D74"/>
    <mergeCell ref="A75:A77"/>
    <mergeCell ref="B75:B77"/>
    <mergeCell ref="C75:C77"/>
    <mergeCell ref="D75:D77"/>
    <mergeCell ref="K75:K77"/>
    <mergeCell ref="B67:B68"/>
    <mergeCell ref="C67:C68"/>
    <mergeCell ref="D67:D68"/>
    <mergeCell ref="J67:J68"/>
    <mergeCell ref="K67:K68"/>
    <mergeCell ref="J62:J64"/>
    <mergeCell ref="K62:K64"/>
    <mergeCell ref="K55:K57"/>
    <mergeCell ref="L62:L64"/>
    <mergeCell ref="B66:D66"/>
    <mergeCell ref="B58:D58"/>
    <mergeCell ref="C60:C61"/>
    <mergeCell ref="D60:D61"/>
    <mergeCell ref="A62:A64"/>
    <mergeCell ref="B62:B64"/>
    <mergeCell ref="C62:C64"/>
    <mergeCell ref="D62:D64"/>
    <mergeCell ref="L40:L42"/>
    <mergeCell ref="B47:D47"/>
    <mergeCell ref="B54:D54"/>
    <mergeCell ref="B55:B57"/>
    <mergeCell ref="C55:C57"/>
    <mergeCell ref="D55:D57"/>
    <mergeCell ref="J55:J57"/>
    <mergeCell ref="L55:L57"/>
    <mergeCell ref="C50:C51"/>
    <mergeCell ref="D50:D51"/>
    <mergeCell ref="J50:J51"/>
    <mergeCell ref="K50:K51"/>
    <mergeCell ref="B39:D39"/>
    <mergeCell ref="I40:I43"/>
    <mergeCell ref="J40:J43"/>
    <mergeCell ref="K40:K43"/>
    <mergeCell ref="A40:A42"/>
    <mergeCell ref="B40:B42"/>
    <mergeCell ref="C40:C42"/>
    <mergeCell ref="D40:D42"/>
    <mergeCell ref="H40:H43"/>
    <mergeCell ref="K32:K33"/>
    <mergeCell ref="L18:L21"/>
    <mergeCell ref="B27:D27"/>
    <mergeCell ref="A30:A31"/>
    <mergeCell ref="C30:C31"/>
    <mergeCell ref="D30:D31"/>
    <mergeCell ref="K30:K31"/>
    <mergeCell ref="L30:L31"/>
    <mergeCell ref="A32:A33"/>
    <mergeCell ref="C32:C33"/>
    <mergeCell ref="D32:D33"/>
    <mergeCell ref="I32:I33"/>
    <mergeCell ref="J32:J33"/>
    <mergeCell ref="K11:K13"/>
    <mergeCell ref="A18:A21"/>
    <mergeCell ref="B18:B21"/>
    <mergeCell ref="C18:C21"/>
    <mergeCell ref="D18:D21"/>
    <mergeCell ref="I18:I21"/>
    <mergeCell ref="J18:J21"/>
    <mergeCell ref="K18:K21"/>
    <mergeCell ref="A11:A13"/>
    <mergeCell ref="B11:B13"/>
    <mergeCell ref="C11:C13"/>
    <mergeCell ref="D11:D13"/>
    <mergeCell ref="I11:I13"/>
    <mergeCell ref="J11:J13"/>
    <mergeCell ref="I5:I7"/>
    <mergeCell ref="K5:K7"/>
    <mergeCell ref="L5:L6"/>
    <mergeCell ref="B8:D8"/>
    <mergeCell ref="A9:A10"/>
    <mergeCell ref="C9:C10"/>
    <mergeCell ref="D9:D10"/>
    <mergeCell ref="J9:J10"/>
    <mergeCell ref="K9:K10"/>
    <mergeCell ref="L9:L10"/>
    <mergeCell ref="B1:H1"/>
    <mergeCell ref="B4:C4"/>
    <mergeCell ref="A5:A7"/>
    <mergeCell ref="B5:B7"/>
    <mergeCell ref="C5:C7"/>
    <mergeCell ref="D5:D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Audit Plan costing</vt:lpstr>
      <vt:lpstr>Audit Plan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Boaratwa</dc:creator>
  <cp:lastModifiedBy>Takalani Ramovha</cp:lastModifiedBy>
  <dcterms:created xsi:type="dcterms:W3CDTF">2020-05-26T13:32:14Z</dcterms:created>
  <dcterms:modified xsi:type="dcterms:W3CDTF">2020-08-25T18:56:06Z</dcterms:modified>
</cp:coreProperties>
</file>